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Dom\Desktop\промежуточный мониторинг 25-26\3964\"/>
    </mc:Choice>
  </mc:AlternateContent>
  <bookViews>
    <workbookView xWindow="0" yWindow="0" windowWidth="20490" windowHeight="7065" tabRatio="766"/>
  </bookViews>
  <sheets>
    <sheet name="предшкольная группа" sheetId="13" r:id="rId1"/>
    <sheet name="предшкольная группа ТІЛГЕ БОЙЛА" sheetId="18" r:id="rId2"/>
    <sheet name="Свод методиста ДО" sheetId="16" r:id="rId3"/>
  </sheet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16" i="18" l="1"/>
  <c r="F16" i="18"/>
  <c r="G16" i="18"/>
  <c r="H16" i="18"/>
  <c r="I16" i="18"/>
  <c r="J16" i="18"/>
  <c r="K16" i="18"/>
  <c r="L16" i="18"/>
  <c r="M16" i="18"/>
  <c r="N16" i="18"/>
  <c r="O16" i="18"/>
  <c r="P16" i="18"/>
  <c r="Q16" i="18"/>
  <c r="R16" i="18"/>
  <c r="S16" i="18"/>
  <c r="D16" i="18"/>
  <c r="D17" i="18" s="1"/>
  <c r="W23" i="16"/>
  <c r="X23" i="16" s="1"/>
  <c r="W22" i="16"/>
  <c r="X22" i="16" s="1"/>
  <c r="U23" i="16"/>
  <c r="V23" i="16" s="1"/>
  <c r="U22" i="16"/>
  <c r="V22" i="16" s="1"/>
  <c r="S23" i="16"/>
  <c r="T23" i="16" s="1"/>
  <c r="S22" i="16"/>
  <c r="T22" i="16" s="1"/>
  <c r="D24" i="16"/>
  <c r="E24" i="16"/>
  <c r="F24" i="16"/>
  <c r="G24" i="16"/>
  <c r="H24" i="16"/>
  <c r="I24" i="16"/>
  <c r="J24" i="16"/>
  <c r="K24" i="16"/>
  <c r="L24" i="16"/>
  <c r="M24" i="16"/>
  <c r="N24" i="16"/>
  <c r="O24" i="16"/>
  <c r="P24" i="16"/>
  <c r="Q24" i="16"/>
  <c r="R24" i="16"/>
  <c r="C24" i="16"/>
  <c r="D13" i="16"/>
  <c r="E13" i="16"/>
  <c r="F13" i="16"/>
  <c r="G13" i="16"/>
  <c r="H13" i="16"/>
  <c r="I13" i="16"/>
  <c r="J13" i="16"/>
  <c r="K13" i="16"/>
  <c r="L13" i="16"/>
  <c r="M13" i="16"/>
  <c r="N13" i="16"/>
  <c r="O13" i="16"/>
  <c r="P13" i="16"/>
  <c r="Q13" i="16"/>
  <c r="R13" i="16"/>
  <c r="Q17" i="18" l="1"/>
  <c r="M17" i="18"/>
  <c r="I17" i="18"/>
  <c r="E17" i="18"/>
  <c r="P17" i="18"/>
  <c r="L17" i="18"/>
  <c r="H17" i="18"/>
  <c r="S17" i="18"/>
  <c r="O17" i="18"/>
  <c r="K17" i="18"/>
  <c r="G17" i="18"/>
  <c r="R17" i="18"/>
  <c r="N17" i="18"/>
  <c r="J17" i="18"/>
  <c r="F17" i="18"/>
  <c r="Q25" i="16"/>
  <c r="F25" i="16"/>
  <c r="J25" i="16"/>
  <c r="N25" i="16"/>
  <c r="R25" i="16"/>
  <c r="G25" i="16"/>
  <c r="K25" i="16"/>
  <c r="O25" i="16"/>
  <c r="D25" i="16"/>
  <c r="H25" i="16"/>
  <c r="L25" i="16"/>
  <c r="P25" i="16"/>
  <c r="E25" i="16"/>
  <c r="I25" i="16"/>
  <c r="M25" i="16"/>
  <c r="C13" i="16"/>
  <c r="C14" i="16" s="1"/>
  <c r="E16" i="13" l="1"/>
  <c r="F16" i="13"/>
  <c r="G16" i="13"/>
  <c r="H16" i="13"/>
  <c r="I16" i="13"/>
  <c r="J16" i="13"/>
  <c r="K16" i="13"/>
  <c r="L16" i="13"/>
  <c r="M16" i="13"/>
  <c r="N16" i="13"/>
  <c r="O16" i="13"/>
  <c r="P16" i="13"/>
  <c r="Q16" i="13"/>
  <c r="R16" i="13"/>
  <c r="S16" i="13"/>
  <c r="T16" i="13"/>
  <c r="U16" i="13"/>
  <c r="V16" i="13"/>
  <c r="W16" i="13"/>
  <c r="X16" i="13"/>
  <c r="Y16" i="13"/>
  <c r="Z16" i="13"/>
  <c r="AA16" i="13"/>
  <c r="AB16" i="13"/>
  <c r="AC16" i="13"/>
  <c r="AD16" i="13"/>
  <c r="AE16" i="13"/>
  <c r="AF16" i="13"/>
  <c r="AG16" i="13"/>
  <c r="AH16" i="13"/>
  <c r="AI16" i="13"/>
  <c r="AJ16" i="13"/>
  <c r="AK16" i="13"/>
  <c r="AL16" i="13"/>
  <c r="AM16" i="13"/>
  <c r="AN16" i="13"/>
  <c r="W12" i="16" l="1"/>
  <c r="X12" i="16" s="1"/>
  <c r="U12" i="16"/>
  <c r="V12" i="16" s="1"/>
  <c r="S12" i="16"/>
  <c r="T12" i="16" s="1"/>
  <c r="W11" i="16"/>
  <c r="X11" i="16" s="1"/>
  <c r="U11" i="16"/>
  <c r="V11" i="16" s="1"/>
  <c r="S11" i="16"/>
  <c r="T11" i="16" s="1"/>
  <c r="W10" i="16"/>
  <c r="X10" i="16" s="1"/>
  <c r="U10" i="16"/>
  <c r="V10" i="16" s="1"/>
  <c r="S10" i="16"/>
  <c r="T10" i="16" s="1"/>
  <c r="W9" i="16"/>
  <c r="X9" i="16" s="1"/>
  <c r="U9" i="16"/>
  <c r="V9" i="16" s="1"/>
  <c r="S9" i="16"/>
  <c r="T9" i="16" s="1"/>
  <c r="W8" i="16"/>
  <c r="X8" i="16" s="1"/>
  <c r="U8" i="16"/>
  <c r="V8" i="16" s="1"/>
  <c r="S8" i="16"/>
  <c r="T8" i="16" l="1"/>
  <c r="D16" i="13"/>
  <c r="D17" i="13" s="1"/>
  <c r="J14" i="16" l="1"/>
  <c r="N14" i="16"/>
  <c r="F14" i="16"/>
  <c r="R14" i="16"/>
  <c r="E14" i="16"/>
  <c r="G14" i="16"/>
  <c r="K14" i="16"/>
  <c r="O14" i="16"/>
  <c r="D14" i="16"/>
  <c r="H14" i="16"/>
  <c r="L14" i="16"/>
  <c r="P14" i="16"/>
  <c r="I14" i="16"/>
  <c r="M14" i="16"/>
  <c r="Q14" i="16"/>
  <c r="AC17" i="13" l="1"/>
  <c r="AD17" i="13"/>
  <c r="AE17" i="13"/>
  <c r="Z17" i="13"/>
  <c r="AA17" i="13"/>
  <c r="AB17" i="13"/>
  <c r="W17" i="13"/>
  <c r="X17" i="13"/>
  <c r="Y17" i="13"/>
  <c r="T17" i="13"/>
  <c r="U17" i="13"/>
  <c r="V17" i="13"/>
  <c r="Q17" i="13"/>
  <c r="R17" i="13"/>
  <c r="S17" i="13"/>
  <c r="O17" i="13"/>
  <c r="P17" i="13"/>
  <c r="N17" i="13"/>
  <c r="K17" i="13"/>
  <c r="L17" i="13"/>
  <c r="M17" i="13"/>
  <c r="H17" i="13"/>
  <c r="I17" i="13"/>
  <c r="J17" i="13"/>
  <c r="E17" i="13"/>
  <c r="F17" i="13"/>
  <c r="G17" i="13"/>
  <c r="AN17" i="13" l="1"/>
  <c r="AM17" i="13"/>
  <c r="AL17" i="13"/>
  <c r="AI17" i="13"/>
  <c r="AJ17" i="13"/>
  <c r="AK17" i="13"/>
  <c r="AF17" i="13"/>
  <c r="AG17" i="13"/>
  <c r="AH17" i="13"/>
</calcChain>
</file>

<file path=xl/sharedStrings.xml><?xml version="1.0" encoding="utf-8"?>
<sst xmlns="http://schemas.openxmlformats.org/spreadsheetml/2006/main" count="174" uniqueCount="43">
  <si>
    <t>№</t>
  </si>
  <si>
    <t>Свод методиста дошкольной организации</t>
  </si>
  <si>
    <t>ФИО методиста ДО_________________________________________________</t>
  </si>
  <si>
    <t>Наименование группы</t>
  </si>
  <si>
    <t>ФИО воспитателя</t>
  </si>
  <si>
    <t xml:space="preserve"> Физическое развитие</t>
  </si>
  <si>
    <t>из них с высоким уровнем навыков</t>
  </si>
  <si>
    <t>из них со средним уровнем навыков</t>
  </si>
  <si>
    <t>из них с низким уровнем навыков</t>
  </si>
  <si>
    <t xml:space="preserve"> Формирование социально-эмоциональных навыков</t>
  </si>
  <si>
    <t xml:space="preserve">Развитие коммуникативных навыков </t>
  </si>
  <si>
    <t xml:space="preserve">Развитие познавательных и интеллектуальных навыков </t>
  </si>
  <si>
    <t xml:space="preserve">Развитие творческих навыков, исследовательской деятельности детей </t>
  </si>
  <si>
    <t>Наименование ДО_______________________________________________________</t>
  </si>
  <si>
    <t>Кол-во детей</t>
  </si>
  <si>
    <t>Всего</t>
  </si>
  <si>
    <t>%</t>
  </si>
  <si>
    <t>Возрастные группы</t>
  </si>
  <si>
    <t>Группа раннего возраста</t>
  </si>
  <si>
    <t>Младшая группа</t>
  </si>
  <si>
    <t>Средняя группа</t>
  </si>
  <si>
    <t>Старшая группа</t>
  </si>
  <si>
    <t>Развитие речи</t>
  </si>
  <si>
    <t>Лепка</t>
  </si>
  <si>
    <t>Музыка</t>
  </si>
  <si>
    <t>Приложение 2</t>
  </si>
  <si>
    <t>Художественная литература</t>
  </si>
  <si>
    <t>Рисование</t>
  </si>
  <si>
    <t>Аппликация</t>
  </si>
  <si>
    <t>Конструирование</t>
  </si>
  <si>
    <t>Адрес__________________________________________________________________</t>
  </si>
  <si>
    <t>Язык обучения____________________________________________________________________</t>
  </si>
  <si>
    <t>Казахский язык</t>
  </si>
  <si>
    <t>Основы грамоты</t>
  </si>
  <si>
    <t>ИТОГО</t>
  </si>
  <si>
    <t>Предшкольная группа</t>
  </si>
  <si>
    <t xml:space="preserve">Свод по предшкольным группам методиста дошкольной организации </t>
  </si>
  <si>
    <t>ТІЛГЕ БОЙЛАУ</t>
  </si>
  <si>
    <t>Язык обучения</t>
  </si>
  <si>
    <t>Адрес ДО</t>
  </si>
  <si>
    <t>Наименование ДО</t>
  </si>
  <si>
    <t>ФИО методиста ДО</t>
  </si>
  <si>
    <t>0 класс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</si>
</sst>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6" formatCode="0.0"/>
  </numFmts>
  <fonts count="5" x14ac:knownFonts="1"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61">
    <xf numFmtId="0" fontId="0" fillId="0" borderId="0" xfId="0"/>
    <xf numFmtId="0" fontId="1" fillId="0" borderId="0" xfId="0" applyFont="1"/>
    <xf numFmtId="0" fontId="1" fillId="0" borderId="0" xfId="0" applyFont="1" applyAlignment="1">
      <alignment horizontal="left"/>
    </xf>
    <xf numFmtId="0" fontId="1" fillId="0" borderId="1" xfId="0" applyFont="1" applyBorder="1"/>
    <xf numFmtId="0" fontId="2" fillId="0" borderId="1" xfId="0" applyFont="1" applyBorder="1" applyAlignment="1">
      <alignment horizontal="center"/>
    </xf>
    <xf numFmtId="0" fontId="1" fillId="0" borderId="1" xfId="0" applyFont="1" applyBorder="1" applyAlignment="1">
      <alignment wrapText="1"/>
    </xf>
    <xf numFmtId="0" fontId="2" fillId="0" borderId="2" xfId="0" applyFont="1" applyBorder="1" applyAlignment="1">
      <alignment horizont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wrapText="1"/>
    </xf>
    <xf numFmtId="0" fontId="1" fillId="0" borderId="1" xfId="0" applyFont="1" applyBorder="1" applyAlignment="1">
      <alignment horizontal="center"/>
    </xf>
    <xf numFmtId="0" fontId="3" fillId="0" borderId="0" xfId="0" applyFont="1"/>
    <xf numFmtId="0" fontId="3" fillId="0" borderId="0" xfId="0" applyFont="1" applyAlignment="1">
      <alignment horizontal="center"/>
    </xf>
    <xf numFmtId="0" fontId="3" fillId="0" borderId="0" xfId="0" applyFont="1" applyAlignment="1">
      <alignment horizontal="left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wrapText="1"/>
    </xf>
    <xf numFmtId="0" fontId="4" fillId="0" borderId="1" xfId="0" applyFont="1" applyBorder="1" applyAlignment="1">
      <alignment horizontal="center" wrapText="1"/>
    </xf>
    <xf numFmtId="0" fontId="3" fillId="0" borderId="1" xfId="0" applyFont="1" applyBorder="1" applyAlignment="1">
      <alignment horizontal="center" wrapText="1"/>
    </xf>
    <xf numFmtId="1" fontId="3" fillId="0" borderId="1" xfId="0" applyNumberFormat="1" applyFont="1" applyBorder="1" applyAlignment="1">
      <alignment horizontal="center" wrapText="1"/>
    </xf>
    <xf numFmtId="0" fontId="1" fillId="0" borderId="5" xfId="0" applyFont="1" applyBorder="1" applyAlignment="1">
      <alignment horizontal="center" wrapText="1"/>
    </xf>
    <xf numFmtId="0" fontId="1" fillId="0" borderId="6" xfId="0" applyFont="1" applyBorder="1" applyAlignment="1">
      <alignment horizontal="center" wrapText="1"/>
    </xf>
    <xf numFmtId="0" fontId="3" fillId="0" borderId="0" xfId="0" applyFont="1" applyAlignment="1">
      <alignment horizontal="center"/>
    </xf>
    <xf numFmtId="0" fontId="1" fillId="0" borderId="2" xfId="0" applyFont="1" applyBorder="1" applyAlignment="1">
      <alignment horizontal="center" wrapText="1"/>
    </xf>
    <xf numFmtId="0" fontId="1" fillId="0" borderId="4" xfId="0" applyFont="1" applyBorder="1" applyAlignment="1">
      <alignment horizontal="center" wrapText="1"/>
    </xf>
    <xf numFmtId="0" fontId="1" fillId="0" borderId="3" xfId="0" applyFont="1" applyBorder="1" applyAlignment="1">
      <alignment horizontal="center" wrapText="1"/>
    </xf>
    <xf numFmtId="0" fontId="1" fillId="0" borderId="1" xfId="0" applyFont="1" applyBorder="1" applyAlignment="1">
      <alignment horizontal="center" wrapText="1"/>
    </xf>
    <xf numFmtId="0" fontId="1" fillId="0" borderId="0" xfId="0" applyFont="1" applyAlignment="1">
      <alignment horizontal="left"/>
    </xf>
    <xf numFmtId="0" fontId="1" fillId="0" borderId="1" xfId="0" applyFont="1" applyBorder="1" applyAlignment="1">
      <alignment horizontal="center"/>
    </xf>
    <xf numFmtId="0" fontId="2" fillId="0" borderId="0" xfId="0" applyFont="1" applyAlignment="1">
      <alignment horizontal="left"/>
    </xf>
    <xf numFmtId="0" fontId="2" fillId="0" borderId="2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3" fillId="0" borderId="0" xfId="0" applyFont="1" applyAlignment="1">
      <alignment horizontal="left"/>
    </xf>
    <xf numFmtId="0" fontId="4" fillId="0" borderId="2" xfId="0" applyFont="1" applyBorder="1" applyAlignment="1">
      <alignment horizontal="center" wrapText="1"/>
    </xf>
    <xf numFmtId="0" fontId="4" fillId="0" borderId="4" xfId="0" applyFont="1" applyBorder="1" applyAlignment="1">
      <alignment horizontal="center" wrapText="1"/>
    </xf>
    <xf numFmtId="0" fontId="4" fillId="0" borderId="3" xfId="0" applyFont="1" applyBorder="1" applyAlignment="1">
      <alignment horizontal="center" wrapText="1"/>
    </xf>
    <xf numFmtId="0" fontId="3" fillId="0" borderId="2" xfId="0" applyFont="1" applyBorder="1" applyAlignment="1">
      <alignment horizontal="left" wrapText="1"/>
    </xf>
    <xf numFmtId="0" fontId="3" fillId="0" borderId="4" xfId="0" applyFont="1" applyBorder="1" applyAlignment="1">
      <alignment horizontal="left" wrapText="1"/>
    </xf>
    <xf numFmtId="0" fontId="3" fillId="0" borderId="3" xfId="0" applyFont="1" applyBorder="1" applyAlignment="1">
      <alignment horizontal="left" wrapText="1"/>
    </xf>
    <xf numFmtId="0" fontId="4" fillId="0" borderId="7" xfId="0" applyFont="1" applyBorder="1" applyAlignment="1">
      <alignment horizontal="center"/>
    </xf>
    <xf numFmtId="0" fontId="3" fillId="0" borderId="5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wrapText="1"/>
    </xf>
    <xf numFmtId="0" fontId="3" fillId="0" borderId="4" xfId="0" applyFont="1" applyBorder="1" applyAlignment="1">
      <alignment horizontal="center" wrapText="1"/>
    </xf>
    <xf numFmtId="0" fontId="3" fillId="0" borderId="3" xfId="0" applyFont="1" applyBorder="1" applyAlignment="1">
      <alignment horizontal="center" wrapText="1"/>
    </xf>
    <xf numFmtId="0" fontId="1" fillId="0" borderId="2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/>
    </xf>
    <xf numFmtId="0" fontId="3" fillId="0" borderId="5" xfId="0" applyFont="1" applyBorder="1" applyAlignment="1">
      <alignment horizontal="center" wrapText="1"/>
    </xf>
    <xf numFmtId="0" fontId="3" fillId="0" borderId="6" xfId="0" applyFont="1" applyBorder="1" applyAlignment="1">
      <alignment horizontal="center" wrapText="1"/>
    </xf>
    <xf numFmtId="2" fontId="1" fillId="0" borderId="1" xfId="0" applyNumberFormat="1" applyFont="1" applyBorder="1" applyAlignment="1">
      <alignment horizontal="center"/>
    </xf>
    <xf numFmtId="1" fontId="1" fillId="0" borderId="1" xfId="0" applyNumberFormat="1" applyFont="1" applyBorder="1" applyAlignment="1">
      <alignment horizontal="center"/>
    </xf>
    <xf numFmtId="2" fontId="1" fillId="0" borderId="1" xfId="0" applyNumberFormat="1" applyFont="1" applyBorder="1"/>
    <xf numFmtId="2" fontId="1" fillId="0" borderId="1" xfId="0" applyNumberFormat="1" applyFont="1" applyBorder="1" applyAlignment="1">
      <alignment horizontal="center" vertical="center" wrapText="1"/>
    </xf>
    <xf numFmtId="2" fontId="1" fillId="0" borderId="1" xfId="0" applyNumberFormat="1" applyFont="1" applyBorder="1" applyAlignment="1">
      <alignment horizontal="center" vertical="center"/>
    </xf>
    <xf numFmtId="166" fontId="3" fillId="0" borderId="1" xfId="0" applyNumberFormat="1" applyFont="1" applyBorder="1" applyAlignment="1">
      <alignment horizontal="center" wrapText="1"/>
    </xf>
    <xf numFmtId="2" fontId="3" fillId="0" borderId="1" xfId="0" applyNumberFormat="1" applyFont="1" applyBorder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N17"/>
  <sheetViews>
    <sheetView tabSelected="1" topLeftCell="A7" zoomScale="80" zoomScaleNormal="80" workbookViewId="0">
      <selection activeCell="E17" sqref="E17:AN17"/>
    </sheetView>
  </sheetViews>
  <sheetFormatPr defaultRowHeight="15" x14ac:dyDescent="0.25"/>
  <cols>
    <col min="2" max="2" width="22.85546875" customWidth="1"/>
    <col min="3" max="3" width="25.140625" customWidth="1"/>
    <col min="4" max="4" width="11.7109375" customWidth="1"/>
  </cols>
  <sheetData>
    <row r="1" spans="1:40" x14ac:dyDescent="0.25">
      <c r="A1" s="11"/>
      <c r="B1" s="11"/>
      <c r="C1" s="11"/>
      <c r="D1" s="11"/>
      <c r="E1" s="11"/>
      <c r="F1" s="11"/>
      <c r="G1" s="11"/>
      <c r="H1" s="11"/>
      <c r="I1" s="11"/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  <c r="U1" s="11"/>
      <c r="V1" s="11"/>
      <c r="W1" s="11"/>
      <c r="X1" s="11"/>
      <c r="Y1" s="11"/>
      <c r="Z1" s="11"/>
      <c r="AA1" s="11"/>
      <c r="AB1" s="11"/>
      <c r="AC1" s="11"/>
      <c r="AD1" s="11"/>
      <c r="AE1" s="11"/>
      <c r="AF1" s="11"/>
      <c r="AG1" s="11"/>
      <c r="AH1" s="11"/>
      <c r="AI1" s="11"/>
      <c r="AJ1" s="11"/>
      <c r="AK1" s="11"/>
      <c r="AL1" s="22" t="s">
        <v>25</v>
      </c>
      <c r="AM1" s="22"/>
      <c r="AN1" s="22"/>
    </row>
    <row r="2" spans="1:40" ht="15" customHeight="1" x14ac:dyDescent="0.25">
      <c r="A2" s="1"/>
      <c r="B2" s="29" t="s">
        <v>36</v>
      </c>
      <c r="C2" s="29"/>
      <c r="D2" s="29"/>
      <c r="E2" s="29"/>
      <c r="F2" s="29"/>
      <c r="G2" s="29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27" t="s">
        <v>13</v>
      </c>
      <c r="U2" s="27"/>
      <c r="V2" s="27"/>
      <c r="W2" s="27"/>
      <c r="X2" s="27"/>
      <c r="Y2" s="27"/>
      <c r="Z2" s="27"/>
      <c r="AA2" s="27"/>
      <c r="AB2" s="27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</row>
    <row r="3" spans="1:40" ht="15.75" x14ac:dyDescent="0.25">
      <c r="A3" s="1"/>
      <c r="B3" s="27" t="s">
        <v>2</v>
      </c>
      <c r="C3" s="27"/>
      <c r="D3" s="27"/>
      <c r="E3" s="27"/>
      <c r="F3" s="27"/>
      <c r="G3" s="27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7" t="s">
        <v>30</v>
      </c>
      <c r="U3" s="27"/>
      <c r="V3" s="27"/>
      <c r="W3" s="27"/>
      <c r="X3" s="27"/>
      <c r="Y3" s="27"/>
      <c r="Z3" s="27"/>
      <c r="AA3" s="27"/>
      <c r="AB3" s="27"/>
      <c r="AC3" s="2"/>
      <c r="AD3" s="2"/>
      <c r="AE3" s="2"/>
      <c r="AF3" s="2"/>
      <c r="AG3" s="2"/>
      <c r="AH3" s="2"/>
      <c r="AI3" s="2"/>
      <c r="AJ3" s="2"/>
      <c r="AK3" s="2"/>
      <c r="AL3" s="2"/>
      <c r="AM3" s="2"/>
      <c r="AN3" s="2"/>
    </row>
    <row r="4" spans="1:40" ht="15.75" x14ac:dyDescent="0.25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33" t="s">
        <v>31</v>
      </c>
      <c r="U4" s="33"/>
      <c r="V4" s="33"/>
      <c r="W4" s="33"/>
      <c r="X4" s="33"/>
      <c r="Y4" s="33"/>
      <c r="Z4" s="33"/>
      <c r="AA4" s="33"/>
      <c r="AB4" s="33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</row>
    <row r="5" spans="1:40" ht="15.75" x14ac:dyDescent="0.25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  <c r="AF5" s="1"/>
      <c r="AG5" s="1"/>
      <c r="AH5" s="1"/>
      <c r="AI5" s="1"/>
      <c r="AJ5" s="1"/>
      <c r="AK5" s="1"/>
      <c r="AL5" s="1"/>
      <c r="AM5" s="1"/>
      <c r="AN5" s="1"/>
    </row>
    <row r="6" spans="1:40" ht="47.25" customHeight="1" x14ac:dyDescent="0.25">
      <c r="A6" s="28" t="s">
        <v>0</v>
      </c>
      <c r="B6" s="26" t="s">
        <v>3</v>
      </c>
      <c r="C6" s="26" t="s">
        <v>4</v>
      </c>
      <c r="D6" s="26" t="s">
        <v>14</v>
      </c>
      <c r="E6" s="28" t="s">
        <v>5</v>
      </c>
      <c r="F6" s="28"/>
      <c r="G6" s="28"/>
      <c r="H6" s="23" t="s">
        <v>10</v>
      </c>
      <c r="I6" s="24"/>
      <c r="J6" s="24"/>
      <c r="K6" s="24"/>
      <c r="L6" s="24"/>
      <c r="M6" s="24"/>
      <c r="N6" s="24"/>
      <c r="O6" s="24"/>
      <c r="P6" s="24"/>
      <c r="Q6" s="24"/>
      <c r="R6" s="24"/>
      <c r="S6" s="25"/>
      <c r="T6" s="23" t="s">
        <v>11</v>
      </c>
      <c r="U6" s="24"/>
      <c r="V6" s="25"/>
      <c r="W6" s="23" t="s">
        <v>12</v>
      </c>
      <c r="X6" s="24"/>
      <c r="Y6" s="24"/>
      <c r="Z6" s="24"/>
      <c r="AA6" s="24"/>
      <c r="AB6" s="24"/>
      <c r="AC6" s="24"/>
      <c r="AD6" s="24"/>
      <c r="AE6" s="24"/>
      <c r="AF6" s="24"/>
      <c r="AG6" s="24"/>
      <c r="AH6" s="24"/>
      <c r="AI6" s="24"/>
      <c r="AJ6" s="24"/>
      <c r="AK6" s="25"/>
      <c r="AL6" s="26" t="s">
        <v>9</v>
      </c>
      <c r="AM6" s="26"/>
      <c r="AN6" s="26"/>
    </row>
    <row r="7" spans="1:40" ht="47.25" customHeight="1" x14ac:dyDescent="0.25">
      <c r="A7" s="28"/>
      <c r="B7" s="26"/>
      <c r="C7" s="26"/>
      <c r="D7" s="26"/>
      <c r="E7" s="20" t="s">
        <v>6</v>
      </c>
      <c r="F7" s="20" t="s">
        <v>7</v>
      </c>
      <c r="G7" s="20" t="s">
        <v>8</v>
      </c>
      <c r="H7" s="23" t="s">
        <v>22</v>
      </c>
      <c r="I7" s="24"/>
      <c r="J7" s="25"/>
      <c r="K7" s="23" t="s">
        <v>26</v>
      </c>
      <c r="L7" s="24"/>
      <c r="M7" s="25"/>
      <c r="N7" s="23" t="s">
        <v>33</v>
      </c>
      <c r="O7" s="24"/>
      <c r="P7" s="25"/>
      <c r="Q7" s="23" t="s">
        <v>32</v>
      </c>
      <c r="R7" s="24"/>
      <c r="S7" s="25"/>
      <c r="T7" s="20" t="s">
        <v>6</v>
      </c>
      <c r="U7" s="20" t="s">
        <v>7</v>
      </c>
      <c r="V7" s="20" t="s">
        <v>8</v>
      </c>
      <c r="W7" s="23" t="s">
        <v>27</v>
      </c>
      <c r="X7" s="24"/>
      <c r="Y7" s="25"/>
      <c r="Z7" s="23" t="s">
        <v>23</v>
      </c>
      <c r="AA7" s="24"/>
      <c r="AB7" s="25"/>
      <c r="AC7" s="23" t="s">
        <v>28</v>
      </c>
      <c r="AD7" s="24"/>
      <c r="AE7" s="25"/>
      <c r="AF7" s="23" t="s">
        <v>29</v>
      </c>
      <c r="AG7" s="24"/>
      <c r="AH7" s="25"/>
      <c r="AI7" s="23" t="s">
        <v>24</v>
      </c>
      <c r="AJ7" s="24"/>
      <c r="AK7" s="25"/>
      <c r="AL7" s="20" t="s">
        <v>6</v>
      </c>
      <c r="AM7" s="20" t="s">
        <v>7</v>
      </c>
      <c r="AN7" s="20" t="s">
        <v>8</v>
      </c>
    </row>
    <row r="8" spans="1:40" ht="87.75" customHeight="1" x14ac:dyDescent="0.25">
      <c r="A8" s="28"/>
      <c r="B8" s="26"/>
      <c r="C8" s="26"/>
      <c r="D8" s="26"/>
      <c r="E8" s="21"/>
      <c r="F8" s="21"/>
      <c r="G8" s="21"/>
      <c r="H8" s="9" t="s">
        <v>6</v>
      </c>
      <c r="I8" s="9" t="s">
        <v>7</v>
      </c>
      <c r="J8" s="9" t="s">
        <v>8</v>
      </c>
      <c r="K8" s="9" t="s">
        <v>6</v>
      </c>
      <c r="L8" s="9" t="s">
        <v>7</v>
      </c>
      <c r="M8" s="9" t="s">
        <v>8</v>
      </c>
      <c r="N8" s="9" t="s">
        <v>6</v>
      </c>
      <c r="O8" s="9" t="s">
        <v>7</v>
      </c>
      <c r="P8" s="9" t="s">
        <v>8</v>
      </c>
      <c r="Q8" s="9" t="s">
        <v>6</v>
      </c>
      <c r="R8" s="9" t="s">
        <v>7</v>
      </c>
      <c r="S8" s="9" t="s">
        <v>8</v>
      </c>
      <c r="T8" s="21"/>
      <c r="U8" s="21"/>
      <c r="V8" s="21"/>
      <c r="W8" s="9" t="s">
        <v>6</v>
      </c>
      <c r="X8" s="9" t="s">
        <v>7</v>
      </c>
      <c r="Y8" s="9" t="s">
        <v>8</v>
      </c>
      <c r="Z8" s="9" t="s">
        <v>6</v>
      </c>
      <c r="AA8" s="9" t="s">
        <v>7</v>
      </c>
      <c r="AB8" s="9" t="s">
        <v>8</v>
      </c>
      <c r="AC8" s="9" t="s">
        <v>6</v>
      </c>
      <c r="AD8" s="9" t="s">
        <v>7</v>
      </c>
      <c r="AE8" s="9" t="s">
        <v>8</v>
      </c>
      <c r="AF8" s="9" t="s">
        <v>6</v>
      </c>
      <c r="AG8" s="9" t="s">
        <v>7</v>
      </c>
      <c r="AH8" s="9" t="s">
        <v>8</v>
      </c>
      <c r="AI8" s="9" t="s">
        <v>6</v>
      </c>
      <c r="AJ8" s="9" t="s">
        <v>7</v>
      </c>
      <c r="AK8" s="9" t="s">
        <v>8</v>
      </c>
      <c r="AL8" s="21"/>
      <c r="AM8" s="21"/>
      <c r="AN8" s="21"/>
    </row>
    <row r="9" spans="1:40" ht="15.75" x14ac:dyDescent="0.25">
      <c r="A9" s="10">
        <v>1</v>
      </c>
      <c r="B9" s="3" t="s">
        <v>42</v>
      </c>
      <c r="C9" s="3"/>
      <c r="D9" s="10">
        <v>13</v>
      </c>
      <c r="E9" s="3">
        <v>7</v>
      </c>
      <c r="F9" s="3">
        <v>6</v>
      </c>
      <c r="G9" s="3">
        <v>0</v>
      </c>
      <c r="H9" s="3">
        <v>6</v>
      </c>
      <c r="I9" s="3">
        <v>5</v>
      </c>
      <c r="J9" s="3">
        <v>2</v>
      </c>
      <c r="K9" s="3">
        <v>6</v>
      </c>
      <c r="L9" s="3">
        <v>6</v>
      </c>
      <c r="M9" s="3">
        <v>1</v>
      </c>
      <c r="N9" s="3">
        <v>6</v>
      </c>
      <c r="O9" s="3">
        <v>7</v>
      </c>
      <c r="P9" s="3">
        <v>0</v>
      </c>
      <c r="Q9" s="3">
        <v>6</v>
      </c>
      <c r="R9" s="3">
        <v>7</v>
      </c>
      <c r="S9" s="3">
        <v>0</v>
      </c>
      <c r="T9" s="3">
        <v>7</v>
      </c>
      <c r="U9" s="3">
        <v>6</v>
      </c>
      <c r="V9" s="3">
        <v>0</v>
      </c>
      <c r="W9" s="3">
        <v>7</v>
      </c>
      <c r="X9" s="3">
        <v>6</v>
      </c>
      <c r="Y9" s="3">
        <v>0</v>
      </c>
      <c r="Z9" s="3">
        <v>7</v>
      </c>
      <c r="AA9" s="3">
        <v>6</v>
      </c>
      <c r="AB9" s="3">
        <v>0</v>
      </c>
      <c r="AC9" s="3">
        <v>7</v>
      </c>
      <c r="AD9" s="3">
        <v>6</v>
      </c>
      <c r="AE9" s="3">
        <v>0</v>
      </c>
      <c r="AF9" s="3">
        <v>7</v>
      </c>
      <c r="AG9" s="3">
        <v>6</v>
      </c>
      <c r="AH9" s="3">
        <v>0</v>
      </c>
      <c r="AI9" s="3">
        <v>7</v>
      </c>
      <c r="AJ9" s="3">
        <v>6</v>
      </c>
      <c r="AK9" s="3">
        <v>0</v>
      </c>
      <c r="AL9" s="3">
        <v>7</v>
      </c>
      <c r="AM9" s="3">
        <v>6</v>
      </c>
      <c r="AN9" s="3">
        <v>0</v>
      </c>
    </row>
    <row r="10" spans="1:40" ht="15.75" x14ac:dyDescent="0.25">
      <c r="A10" s="10">
        <v>2</v>
      </c>
      <c r="B10" s="3"/>
      <c r="C10" s="3"/>
      <c r="D10" s="10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  <c r="AI10" s="3"/>
      <c r="AJ10" s="3"/>
      <c r="AK10" s="3"/>
      <c r="AL10" s="3"/>
      <c r="AM10" s="3"/>
      <c r="AN10" s="3"/>
    </row>
    <row r="11" spans="1:40" ht="15.75" x14ac:dyDescent="0.25">
      <c r="A11" s="10">
        <v>3</v>
      </c>
      <c r="B11" s="3"/>
      <c r="C11" s="3"/>
      <c r="D11" s="10"/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  <c r="AA11" s="3"/>
      <c r="AB11" s="3"/>
      <c r="AC11" s="3"/>
      <c r="AD11" s="3"/>
      <c r="AE11" s="3"/>
      <c r="AF11" s="3"/>
      <c r="AG11" s="3"/>
      <c r="AH11" s="3"/>
      <c r="AI11" s="3"/>
      <c r="AJ11" s="3"/>
      <c r="AK11" s="3"/>
      <c r="AL11" s="3"/>
      <c r="AM11" s="3"/>
      <c r="AN11" s="3"/>
    </row>
    <row r="12" spans="1:40" ht="15.75" x14ac:dyDescent="0.25">
      <c r="A12" s="10">
        <v>4</v>
      </c>
      <c r="B12" s="3"/>
      <c r="C12" s="3"/>
      <c r="D12" s="10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  <c r="AA12" s="3"/>
      <c r="AB12" s="3"/>
      <c r="AC12" s="3"/>
      <c r="AD12" s="3"/>
      <c r="AE12" s="3"/>
      <c r="AF12" s="3"/>
      <c r="AG12" s="3"/>
      <c r="AH12" s="3"/>
      <c r="AI12" s="3"/>
      <c r="AJ12" s="3"/>
      <c r="AK12" s="3"/>
      <c r="AL12" s="3"/>
      <c r="AM12" s="3"/>
      <c r="AN12" s="3"/>
    </row>
    <row r="13" spans="1:40" ht="15.75" x14ac:dyDescent="0.25">
      <c r="A13" s="10">
        <v>5</v>
      </c>
      <c r="B13" s="3"/>
      <c r="C13" s="3"/>
      <c r="D13" s="10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  <c r="AA13" s="3"/>
      <c r="AB13" s="3"/>
      <c r="AC13" s="3"/>
      <c r="AD13" s="3"/>
      <c r="AE13" s="3"/>
      <c r="AF13" s="3"/>
      <c r="AG13" s="3"/>
      <c r="AH13" s="3"/>
      <c r="AI13" s="3"/>
      <c r="AJ13" s="3"/>
      <c r="AK13" s="3"/>
      <c r="AL13" s="3"/>
      <c r="AM13" s="3"/>
      <c r="AN13" s="3"/>
    </row>
    <row r="14" spans="1:40" ht="15.75" x14ac:dyDescent="0.25">
      <c r="A14" s="10">
        <v>6</v>
      </c>
      <c r="B14" s="3"/>
      <c r="C14" s="3"/>
      <c r="D14" s="10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  <c r="AA14" s="3"/>
      <c r="AB14" s="3"/>
      <c r="AC14" s="3"/>
      <c r="AD14" s="3"/>
      <c r="AE14" s="3"/>
      <c r="AF14" s="3"/>
      <c r="AG14" s="3"/>
      <c r="AH14" s="3"/>
      <c r="AI14" s="3"/>
      <c r="AJ14" s="3"/>
      <c r="AK14" s="3"/>
      <c r="AL14" s="3"/>
      <c r="AM14" s="3"/>
      <c r="AN14" s="3"/>
    </row>
    <row r="15" spans="1:40" ht="15.75" x14ac:dyDescent="0.25">
      <c r="A15" s="10">
        <v>7</v>
      </c>
      <c r="B15" s="3"/>
      <c r="C15" s="3"/>
      <c r="D15" s="10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  <c r="AC15" s="3"/>
      <c r="AD15" s="3"/>
      <c r="AE15" s="3"/>
      <c r="AF15" s="3"/>
      <c r="AG15" s="3"/>
      <c r="AH15" s="3"/>
      <c r="AI15" s="3"/>
      <c r="AJ15" s="3"/>
      <c r="AK15" s="3"/>
      <c r="AL15" s="3"/>
      <c r="AM15" s="3"/>
      <c r="AN15" s="3"/>
    </row>
    <row r="16" spans="1:40" ht="15.75" x14ac:dyDescent="0.25">
      <c r="A16" s="30" t="s">
        <v>15</v>
      </c>
      <c r="B16" s="31"/>
      <c r="C16" s="32"/>
      <c r="D16" s="7">
        <f>SUM(D9:D15)</f>
        <v>13</v>
      </c>
      <c r="E16" s="7">
        <f t="shared" ref="E16:AN16" si="0">SUM(E9:E15)</f>
        <v>7</v>
      </c>
      <c r="F16" s="7">
        <f t="shared" si="0"/>
        <v>6</v>
      </c>
      <c r="G16" s="7">
        <f t="shared" si="0"/>
        <v>0</v>
      </c>
      <c r="H16" s="7">
        <f t="shared" si="0"/>
        <v>6</v>
      </c>
      <c r="I16" s="7">
        <f t="shared" si="0"/>
        <v>5</v>
      </c>
      <c r="J16" s="7">
        <f t="shared" si="0"/>
        <v>2</v>
      </c>
      <c r="K16" s="7">
        <f t="shared" si="0"/>
        <v>6</v>
      </c>
      <c r="L16" s="7">
        <f t="shared" si="0"/>
        <v>6</v>
      </c>
      <c r="M16" s="7">
        <f t="shared" si="0"/>
        <v>1</v>
      </c>
      <c r="N16" s="7">
        <f t="shared" si="0"/>
        <v>6</v>
      </c>
      <c r="O16" s="7">
        <f t="shared" si="0"/>
        <v>7</v>
      </c>
      <c r="P16" s="7">
        <f t="shared" si="0"/>
        <v>0</v>
      </c>
      <c r="Q16" s="7">
        <f t="shared" si="0"/>
        <v>6</v>
      </c>
      <c r="R16" s="7">
        <f t="shared" si="0"/>
        <v>7</v>
      </c>
      <c r="S16" s="7">
        <f t="shared" si="0"/>
        <v>0</v>
      </c>
      <c r="T16" s="7">
        <f t="shared" si="0"/>
        <v>7</v>
      </c>
      <c r="U16" s="7">
        <f t="shared" si="0"/>
        <v>6</v>
      </c>
      <c r="V16" s="7">
        <f t="shared" si="0"/>
        <v>0</v>
      </c>
      <c r="W16" s="7">
        <f t="shared" si="0"/>
        <v>7</v>
      </c>
      <c r="X16" s="7">
        <f t="shared" si="0"/>
        <v>6</v>
      </c>
      <c r="Y16" s="7">
        <f t="shared" si="0"/>
        <v>0</v>
      </c>
      <c r="Z16" s="7">
        <f t="shared" si="0"/>
        <v>7</v>
      </c>
      <c r="AA16" s="7">
        <f t="shared" si="0"/>
        <v>6</v>
      </c>
      <c r="AB16" s="7">
        <f t="shared" si="0"/>
        <v>0</v>
      </c>
      <c r="AC16" s="7">
        <f t="shared" si="0"/>
        <v>7</v>
      </c>
      <c r="AD16" s="7">
        <f t="shared" si="0"/>
        <v>6</v>
      </c>
      <c r="AE16" s="7">
        <f t="shared" si="0"/>
        <v>0</v>
      </c>
      <c r="AF16" s="7">
        <f t="shared" si="0"/>
        <v>7</v>
      </c>
      <c r="AG16" s="7">
        <f t="shared" si="0"/>
        <v>6</v>
      </c>
      <c r="AH16" s="7">
        <f t="shared" si="0"/>
        <v>0</v>
      </c>
      <c r="AI16" s="7">
        <f t="shared" si="0"/>
        <v>7</v>
      </c>
      <c r="AJ16" s="7">
        <f t="shared" si="0"/>
        <v>6</v>
      </c>
      <c r="AK16" s="7">
        <f t="shared" si="0"/>
        <v>0</v>
      </c>
      <c r="AL16" s="7">
        <f t="shared" si="0"/>
        <v>7</v>
      </c>
      <c r="AM16" s="7">
        <f t="shared" si="0"/>
        <v>6</v>
      </c>
      <c r="AN16" s="7">
        <f t="shared" si="0"/>
        <v>0</v>
      </c>
    </row>
    <row r="17" spans="1:40" ht="15.75" x14ac:dyDescent="0.25">
      <c r="A17" s="30" t="s">
        <v>16</v>
      </c>
      <c r="B17" s="31"/>
      <c r="C17" s="31"/>
      <c r="D17" s="8">
        <f>D16*100/D16</f>
        <v>100</v>
      </c>
      <c r="E17" s="57">
        <f>E16*100/D16</f>
        <v>53.846153846153847</v>
      </c>
      <c r="F17" s="58">
        <f>F16*100/D16</f>
        <v>46.153846153846153</v>
      </c>
      <c r="G17" s="58">
        <f>G16*100/D16</f>
        <v>0</v>
      </c>
      <c r="H17" s="58">
        <f>H16*100/D16</f>
        <v>46.153846153846153</v>
      </c>
      <c r="I17" s="58">
        <f>I16*100/D16</f>
        <v>38.46153846153846</v>
      </c>
      <c r="J17" s="58">
        <f>J16*100/D16</f>
        <v>15.384615384615385</v>
      </c>
      <c r="K17" s="58">
        <f>K16*100/D16</f>
        <v>46.153846153846153</v>
      </c>
      <c r="L17" s="58">
        <f>L16*100/D16</f>
        <v>46.153846153846153</v>
      </c>
      <c r="M17" s="58">
        <f>M16*100/D16</f>
        <v>7.6923076923076925</v>
      </c>
      <c r="N17" s="58">
        <f>N16*100/D16</f>
        <v>46.153846153846153</v>
      </c>
      <c r="O17" s="58">
        <f>O16*100/D16</f>
        <v>53.846153846153847</v>
      </c>
      <c r="P17" s="58">
        <f>P16*100/D16</f>
        <v>0</v>
      </c>
      <c r="Q17" s="58">
        <f>Q16*100/D16</f>
        <v>46.153846153846153</v>
      </c>
      <c r="R17" s="58">
        <f>R16*100/D16</f>
        <v>53.846153846153847</v>
      </c>
      <c r="S17" s="58">
        <f>S16*100/D16</f>
        <v>0</v>
      </c>
      <c r="T17" s="58">
        <f>T16*100/D16</f>
        <v>53.846153846153847</v>
      </c>
      <c r="U17" s="58">
        <f>U16*100/D16</f>
        <v>46.153846153846153</v>
      </c>
      <c r="V17" s="58">
        <f>V16*100/D16</f>
        <v>0</v>
      </c>
      <c r="W17" s="58">
        <f>W16*100/D16</f>
        <v>53.846153846153847</v>
      </c>
      <c r="X17" s="58">
        <f>X16*100/D16</f>
        <v>46.153846153846153</v>
      </c>
      <c r="Y17" s="58">
        <f>Y16*100/D16</f>
        <v>0</v>
      </c>
      <c r="Z17" s="58">
        <f>Z16*100/D16</f>
        <v>53.846153846153847</v>
      </c>
      <c r="AA17" s="58">
        <f>AA16*100/D16</f>
        <v>46.153846153846153</v>
      </c>
      <c r="AB17" s="58">
        <f>AB16*100/D16</f>
        <v>0</v>
      </c>
      <c r="AC17" s="58">
        <f>AC16*100/D16</f>
        <v>53.846153846153847</v>
      </c>
      <c r="AD17" s="58">
        <f>AD16*100/D16</f>
        <v>46.153846153846153</v>
      </c>
      <c r="AE17" s="58">
        <f>AE16*100/D16</f>
        <v>0</v>
      </c>
      <c r="AF17" s="58">
        <f>AF16*100/D16</f>
        <v>53.846153846153847</v>
      </c>
      <c r="AG17" s="58">
        <f>AG16*100/D16</f>
        <v>46.153846153846153</v>
      </c>
      <c r="AH17" s="58">
        <f>AH16*100/D16</f>
        <v>0</v>
      </c>
      <c r="AI17" s="58">
        <f>AI16*100/D16</f>
        <v>53.846153846153847</v>
      </c>
      <c r="AJ17" s="58">
        <f>AJ16*100/D16</f>
        <v>46.153846153846153</v>
      </c>
      <c r="AK17" s="58">
        <f>AK16*100/D16</f>
        <v>0</v>
      </c>
      <c r="AL17" s="58">
        <f>AL16*100/D16</f>
        <v>53.846153846153847</v>
      </c>
      <c r="AM17" s="58">
        <f>AM16*100/D16</f>
        <v>46.153846153846153</v>
      </c>
      <c r="AN17" s="58">
        <f>AN16*100/D16</f>
        <v>0</v>
      </c>
    </row>
  </sheetData>
  <mergeCells count="35">
    <mergeCell ref="AL1:AN1"/>
    <mergeCell ref="T2:AB2"/>
    <mergeCell ref="T3:AB3"/>
    <mergeCell ref="T4:AB4"/>
    <mergeCell ref="B3:G3"/>
    <mergeCell ref="B2:G2"/>
    <mergeCell ref="H7:J7"/>
    <mergeCell ref="T6:V6"/>
    <mergeCell ref="AL6:AN6"/>
    <mergeCell ref="E7:E8"/>
    <mergeCell ref="F7:F8"/>
    <mergeCell ref="G7:G8"/>
    <mergeCell ref="AF7:AH7"/>
    <mergeCell ref="AI7:AK7"/>
    <mergeCell ref="A17:C17"/>
    <mergeCell ref="A16:C16"/>
    <mergeCell ref="A6:A8"/>
    <mergeCell ref="B6:B8"/>
    <mergeCell ref="C6:C8"/>
    <mergeCell ref="D6:D8"/>
    <mergeCell ref="E6:G6"/>
    <mergeCell ref="AN7:AN8"/>
    <mergeCell ref="K7:M7"/>
    <mergeCell ref="N7:P7"/>
    <mergeCell ref="Q7:S7"/>
    <mergeCell ref="H6:S6"/>
    <mergeCell ref="T7:T8"/>
    <mergeCell ref="U7:U8"/>
    <mergeCell ref="V7:V8"/>
    <mergeCell ref="AL7:AL8"/>
    <mergeCell ref="AM7:AM8"/>
    <mergeCell ref="W6:AK6"/>
    <mergeCell ref="W7:Y7"/>
    <mergeCell ref="Z7:AB7"/>
    <mergeCell ref="AC7:AE7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S17"/>
  <sheetViews>
    <sheetView topLeftCell="A7" workbookViewId="0">
      <selection activeCell="E20" sqref="E20"/>
    </sheetView>
  </sheetViews>
  <sheetFormatPr defaultRowHeight="15" x14ac:dyDescent="0.25"/>
  <cols>
    <col min="2" max="2" width="18.7109375" customWidth="1"/>
    <col min="3" max="3" width="23.42578125" customWidth="1"/>
  </cols>
  <sheetData>
    <row r="2" spans="1:19" x14ac:dyDescent="0.25">
      <c r="A2" s="40" t="s">
        <v>37</v>
      </c>
      <c r="B2" s="40"/>
      <c r="C2" s="40"/>
      <c r="D2" s="40"/>
      <c r="E2" s="40"/>
      <c r="F2" s="40"/>
      <c r="G2" s="40"/>
      <c r="H2" s="40"/>
      <c r="I2" s="40"/>
      <c r="J2" s="40"/>
      <c r="K2" s="40"/>
      <c r="L2" s="40"/>
      <c r="M2" s="40"/>
      <c r="N2" s="40"/>
      <c r="O2" s="40"/>
      <c r="P2" s="40"/>
      <c r="Q2" s="40"/>
      <c r="R2" s="40"/>
      <c r="S2" s="40"/>
    </row>
    <row r="3" spans="1:19" ht="18.75" customHeight="1" x14ac:dyDescent="0.25">
      <c r="A3" s="16"/>
      <c r="B3" s="34" t="s">
        <v>36</v>
      </c>
      <c r="C3" s="35"/>
      <c r="D3" s="35"/>
      <c r="E3" s="35"/>
      <c r="F3" s="35"/>
      <c r="G3" s="35"/>
      <c r="H3" s="35"/>
      <c r="I3" s="36"/>
      <c r="J3" s="16"/>
      <c r="K3" s="37" t="s">
        <v>40</v>
      </c>
      <c r="L3" s="38"/>
      <c r="M3" s="38"/>
      <c r="N3" s="38"/>
      <c r="O3" s="38"/>
      <c r="P3" s="38"/>
      <c r="Q3" s="38"/>
      <c r="R3" s="38"/>
      <c r="S3" s="39"/>
    </row>
    <row r="4" spans="1:19" ht="20.25" customHeight="1" x14ac:dyDescent="0.25">
      <c r="A4" s="16"/>
      <c r="B4" s="37" t="s">
        <v>41</v>
      </c>
      <c r="C4" s="38"/>
      <c r="D4" s="38"/>
      <c r="E4" s="38"/>
      <c r="F4" s="38"/>
      <c r="G4" s="38"/>
      <c r="H4" s="38"/>
      <c r="I4" s="39"/>
      <c r="J4" s="16"/>
      <c r="K4" s="37" t="s">
        <v>39</v>
      </c>
      <c r="L4" s="38"/>
      <c r="M4" s="38"/>
      <c r="N4" s="38"/>
      <c r="O4" s="38"/>
      <c r="P4" s="38"/>
      <c r="Q4" s="38"/>
      <c r="R4" s="38"/>
      <c r="S4" s="39"/>
    </row>
    <row r="5" spans="1:19" ht="19.5" customHeight="1" x14ac:dyDescent="0.25">
      <c r="A5" s="16"/>
      <c r="B5" s="16"/>
      <c r="C5" s="16"/>
      <c r="D5" s="16"/>
      <c r="E5" s="16"/>
      <c r="F5" s="16"/>
      <c r="G5" s="16"/>
      <c r="H5" s="16"/>
      <c r="I5" s="16"/>
      <c r="J5" s="16"/>
      <c r="K5" s="37" t="s">
        <v>38</v>
      </c>
      <c r="L5" s="38"/>
      <c r="M5" s="38"/>
      <c r="N5" s="38"/>
      <c r="O5" s="38"/>
      <c r="P5" s="38"/>
      <c r="Q5" s="38"/>
      <c r="R5" s="38"/>
      <c r="S5" s="39"/>
    </row>
    <row r="6" spans="1:19" x14ac:dyDescent="0.25">
      <c r="A6" s="16"/>
      <c r="B6" s="16"/>
      <c r="C6" s="16"/>
      <c r="D6" s="16"/>
      <c r="E6" s="16"/>
      <c r="F6" s="16"/>
      <c r="G6" s="16"/>
      <c r="H6" s="16"/>
      <c r="I6" s="16"/>
      <c r="J6" s="16"/>
      <c r="K6" s="16"/>
      <c r="L6" s="16"/>
      <c r="M6" s="16"/>
      <c r="N6" s="16"/>
      <c r="O6" s="16"/>
      <c r="P6" s="16"/>
      <c r="Q6" s="16"/>
      <c r="R6" s="16"/>
      <c r="S6" s="16"/>
    </row>
    <row r="7" spans="1:19" ht="40.5" customHeight="1" x14ac:dyDescent="0.25">
      <c r="A7" s="41" t="s">
        <v>0</v>
      </c>
      <c r="B7" s="41" t="s">
        <v>3</v>
      </c>
      <c r="C7" s="41" t="s">
        <v>4</v>
      </c>
      <c r="D7" s="41" t="s">
        <v>14</v>
      </c>
      <c r="E7" s="43" t="s">
        <v>5</v>
      </c>
      <c r="F7" s="44"/>
      <c r="G7" s="45"/>
      <c r="H7" s="43" t="s">
        <v>10</v>
      </c>
      <c r="I7" s="44"/>
      <c r="J7" s="45"/>
      <c r="K7" s="43" t="s">
        <v>11</v>
      </c>
      <c r="L7" s="44"/>
      <c r="M7" s="45"/>
      <c r="N7" s="43" t="s">
        <v>12</v>
      </c>
      <c r="O7" s="44"/>
      <c r="P7" s="45"/>
      <c r="Q7" s="43" t="s">
        <v>9</v>
      </c>
      <c r="R7" s="44"/>
      <c r="S7" s="45"/>
    </row>
    <row r="8" spans="1:19" ht="60" x14ac:dyDescent="0.25">
      <c r="A8" s="42"/>
      <c r="B8" s="42"/>
      <c r="C8" s="42"/>
      <c r="D8" s="42"/>
      <c r="E8" s="16" t="s">
        <v>6</v>
      </c>
      <c r="F8" s="16" t="s">
        <v>7</v>
      </c>
      <c r="G8" s="16" t="s">
        <v>8</v>
      </c>
      <c r="H8" s="16" t="s">
        <v>6</v>
      </c>
      <c r="I8" s="16" t="s">
        <v>7</v>
      </c>
      <c r="J8" s="16" t="s">
        <v>8</v>
      </c>
      <c r="K8" s="16" t="s">
        <v>6</v>
      </c>
      <c r="L8" s="16" t="s">
        <v>7</v>
      </c>
      <c r="M8" s="16" t="s">
        <v>8</v>
      </c>
      <c r="N8" s="16" t="s">
        <v>6</v>
      </c>
      <c r="O8" s="16" t="s">
        <v>7</v>
      </c>
      <c r="P8" s="16" t="s">
        <v>8</v>
      </c>
      <c r="Q8" s="16" t="s">
        <v>6</v>
      </c>
      <c r="R8" s="16" t="s">
        <v>7</v>
      </c>
      <c r="S8" s="16" t="s">
        <v>8</v>
      </c>
    </row>
    <row r="9" spans="1:19" x14ac:dyDescent="0.25">
      <c r="A9" s="16">
        <v>1</v>
      </c>
      <c r="B9" s="16" t="s">
        <v>42</v>
      </c>
      <c r="C9" s="16"/>
      <c r="D9" s="18">
        <v>13</v>
      </c>
      <c r="E9" s="18">
        <v>7</v>
      </c>
      <c r="F9" s="18">
        <v>6</v>
      </c>
      <c r="G9" s="18">
        <v>0</v>
      </c>
      <c r="H9" s="18">
        <v>6</v>
      </c>
      <c r="I9" s="18">
        <v>6</v>
      </c>
      <c r="J9" s="18">
        <v>1</v>
      </c>
      <c r="K9" s="18">
        <v>7</v>
      </c>
      <c r="L9" s="18">
        <v>6</v>
      </c>
      <c r="M9" s="18">
        <v>0</v>
      </c>
      <c r="N9" s="18">
        <v>7</v>
      </c>
      <c r="O9" s="18">
        <v>6</v>
      </c>
      <c r="P9" s="18">
        <v>0</v>
      </c>
      <c r="Q9" s="18">
        <v>7</v>
      </c>
      <c r="R9" s="18">
        <v>6</v>
      </c>
      <c r="S9" s="18">
        <v>0</v>
      </c>
    </row>
    <row r="10" spans="1:19" x14ac:dyDescent="0.25">
      <c r="A10" s="16">
        <v>2</v>
      </c>
      <c r="B10" s="16"/>
      <c r="C10" s="16"/>
      <c r="D10" s="18"/>
      <c r="E10" s="18"/>
      <c r="F10" s="18"/>
      <c r="G10" s="18"/>
      <c r="H10" s="18"/>
      <c r="I10" s="18"/>
      <c r="J10" s="18"/>
      <c r="K10" s="18"/>
      <c r="L10" s="18"/>
      <c r="M10" s="18"/>
      <c r="N10" s="18"/>
      <c r="O10" s="18"/>
      <c r="P10" s="18"/>
      <c r="Q10" s="18"/>
      <c r="R10" s="18"/>
      <c r="S10" s="18"/>
    </row>
    <row r="11" spans="1:19" x14ac:dyDescent="0.25">
      <c r="A11" s="16">
        <v>3</v>
      </c>
      <c r="B11" s="16"/>
      <c r="C11" s="16"/>
      <c r="D11" s="18"/>
      <c r="E11" s="18"/>
      <c r="F11" s="18"/>
      <c r="G11" s="18"/>
      <c r="H11" s="18"/>
      <c r="I11" s="18"/>
      <c r="J11" s="18"/>
      <c r="K11" s="18"/>
      <c r="L11" s="18"/>
      <c r="M11" s="18"/>
      <c r="N11" s="18"/>
      <c r="O11" s="18"/>
      <c r="P11" s="18"/>
      <c r="Q11" s="18"/>
      <c r="R11" s="18"/>
      <c r="S11" s="18"/>
    </row>
    <row r="12" spans="1:19" x14ac:dyDescent="0.25">
      <c r="A12" s="16">
        <v>4</v>
      </c>
      <c r="B12" s="16"/>
      <c r="C12" s="16"/>
      <c r="D12" s="18"/>
      <c r="E12" s="18"/>
      <c r="F12" s="18"/>
      <c r="G12" s="18"/>
      <c r="H12" s="18"/>
      <c r="I12" s="18"/>
      <c r="J12" s="18"/>
      <c r="K12" s="18"/>
      <c r="L12" s="18"/>
      <c r="M12" s="18"/>
      <c r="N12" s="18"/>
      <c r="O12" s="18"/>
      <c r="P12" s="18"/>
      <c r="Q12" s="18"/>
      <c r="R12" s="18"/>
      <c r="S12" s="18"/>
    </row>
    <row r="13" spans="1:19" x14ac:dyDescent="0.25">
      <c r="A13" s="16">
        <v>5</v>
      </c>
      <c r="B13" s="16"/>
      <c r="C13" s="16"/>
      <c r="D13" s="18"/>
      <c r="E13" s="18"/>
      <c r="F13" s="18"/>
      <c r="G13" s="18"/>
      <c r="H13" s="18"/>
      <c r="I13" s="18"/>
      <c r="J13" s="18"/>
      <c r="K13" s="18"/>
      <c r="L13" s="18"/>
      <c r="M13" s="18"/>
      <c r="N13" s="18"/>
      <c r="O13" s="18"/>
      <c r="P13" s="18"/>
      <c r="Q13" s="18"/>
      <c r="R13" s="18"/>
      <c r="S13" s="18"/>
    </row>
    <row r="14" spans="1:19" x14ac:dyDescent="0.25">
      <c r="A14" s="16">
        <v>6</v>
      </c>
      <c r="B14" s="16"/>
      <c r="C14" s="16"/>
      <c r="D14" s="18"/>
      <c r="E14" s="18"/>
      <c r="F14" s="18"/>
      <c r="G14" s="18"/>
      <c r="H14" s="18"/>
      <c r="I14" s="18"/>
      <c r="J14" s="18"/>
      <c r="K14" s="18"/>
      <c r="L14" s="18"/>
      <c r="M14" s="18"/>
      <c r="N14" s="18"/>
      <c r="O14" s="18"/>
      <c r="P14" s="18"/>
      <c r="Q14" s="18"/>
      <c r="R14" s="18"/>
      <c r="S14" s="18"/>
    </row>
    <row r="15" spans="1:19" x14ac:dyDescent="0.25">
      <c r="A15" s="16">
        <v>7</v>
      </c>
      <c r="B15" s="16"/>
      <c r="C15" s="16"/>
      <c r="D15" s="18"/>
      <c r="E15" s="18"/>
      <c r="F15" s="18"/>
      <c r="G15" s="18"/>
      <c r="H15" s="18"/>
      <c r="I15" s="18"/>
      <c r="J15" s="18"/>
      <c r="K15" s="18"/>
      <c r="L15" s="18"/>
      <c r="M15" s="18"/>
      <c r="N15" s="18"/>
      <c r="O15" s="18"/>
      <c r="P15" s="18"/>
      <c r="Q15" s="18"/>
      <c r="R15" s="18"/>
      <c r="S15" s="18"/>
    </row>
    <row r="16" spans="1:19" x14ac:dyDescent="0.25">
      <c r="A16" s="34" t="s">
        <v>15</v>
      </c>
      <c r="B16" s="35"/>
      <c r="C16" s="36"/>
      <c r="D16" s="18">
        <f>D9+D10+D11+D12+D13+D14+D15</f>
        <v>13</v>
      </c>
      <c r="E16" s="18">
        <f t="shared" ref="E16:S16" si="0">E9+E10+E11+E12+E13+E14+E15</f>
        <v>7</v>
      </c>
      <c r="F16" s="18">
        <f t="shared" si="0"/>
        <v>6</v>
      </c>
      <c r="G16" s="18">
        <f t="shared" si="0"/>
        <v>0</v>
      </c>
      <c r="H16" s="18">
        <f t="shared" si="0"/>
        <v>6</v>
      </c>
      <c r="I16" s="18">
        <f t="shared" si="0"/>
        <v>6</v>
      </c>
      <c r="J16" s="18">
        <f t="shared" si="0"/>
        <v>1</v>
      </c>
      <c r="K16" s="18">
        <f t="shared" si="0"/>
        <v>7</v>
      </c>
      <c r="L16" s="18">
        <f t="shared" si="0"/>
        <v>6</v>
      </c>
      <c r="M16" s="18">
        <f t="shared" si="0"/>
        <v>0</v>
      </c>
      <c r="N16" s="18">
        <f t="shared" si="0"/>
        <v>7</v>
      </c>
      <c r="O16" s="18">
        <f t="shared" si="0"/>
        <v>6</v>
      </c>
      <c r="P16" s="18">
        <f t="shared" si="0"/>
        <v>0</v>
      </c>
      <c r="Q16" s="18">
        <f t="shared" si="0"/>
        <v>7</v>
      </c>
      <c r="R16" s="18">
        <f t="shared" si="0"/>
        <v>6</v>
      </c>
      <c r="S16" s="18">
        <f t="shared" si="0"/>
        <v>0</v>
      </c>
    </row>
    <row r="17" spans="1:19" x14ac:dyDescent="0.25">
      <c r="A17" s="34" t="s">
        <v>16</v>
      </c>
      <c r="B17" s="35"/>
      <c r="C17" s="36"/>
      <c r="D17" s="18">
        <f>D16*100/D16</f>
        <v>100</v>
      </c>
      <c r="E17" s="60">
        <f>E16*100/D16</f>
        <v>53.846153846153847</v>
      </c>
      <c r="F17" s="60">
        <f>F16*100/D16</f>
        <v>46.153846153846153</v>
      </c>
      <c r="G17" s="60">
        <f>G16*100/D16</f>
        <v>0</v>
      </c>
      <c r="H17" s="60">
        <f>H16*100/D16</f>
        <v>46.153846153846153</v>
      </c>
      <c r="I17" s="60">
        <f>I16*100/D16</f>
        <v>46.153846153846153</v>
      </c>
      <c r="J17" s="60">
        <f>J16*100/D16</f>
        <v>7.6923076923076925</v>
      </c>
      <c r="K17" s="60">
        <f>K16*100/D16</f>
        <v>53.846153846153847</v>
      </c>
      <c r="L17" s="60">
        <f>L16*100/D16</f>
        <v>46.153846153846153</v>
      </c>
      <c r="M17" s="60">
        <f>M16*100/D16</f>
        <v>0</v>
      </c>
      <c r="N17" s="60">
        <f>N16*100/D16</f>
        <v>53.846153846153847</v>
      </c>
      <c r="O17" s="60">
        <f>O16*100/D16</f>
        <v>46.153846153846153</v>
      </c>
      <c r="P17" s="60">
        <f>P16*100/D16</f>
        <v>0</v>
      </c>
      <c r="Q17" s="60">
        <f>Q16*100/D16</f>
        <v>53.846153846153847</v>
      </c>
      <c r="R17" s="60">
        <f>R16*100/D16</f>
        <v>46.153846153846153</v>
      </c>
      <c r="S17" s="60">
        <f>S16*100/D16</f>
        <v>0</v>
      </c>
    </row>
  </sheetData>
  <mergeCells count="17">
    <mergeCell ref="A17:C17"/>
    <mergeCell ref="A7:A8"/>
    <mergeCell ref="B7:B8"/>
    <mergeCell ref="C7:C8"/>
    <mergeCell ref="D7:D8"/>
    <mergeCell ref="A16:C16"/>
    <mergeCell ref="K3:S3"/>
    <mergeCell ref="K4:S4"/>
    <mergeCell ref="K5:S5"/>
    <mergeCell ref="A2:S2"/>
    <mergeCell ref="B3:I3"/>
    <mergeCell ref="B4:I4"/>
    <mergeCell ref="E7:G7"/>
    <mergeCell ref="H7:J7"/>
    <mergeCell ref="K7:M7"/>
    <mergeCell ref="N7:P7"/>
    <mergeCell ref="Q7:S7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33"/>
  <sheetViews>
    <sheetView topLeftCell="A19" zoomScale="80" zoomScaleNormal="80" workbookViewId="0">
      <selection activeCell="D32" sqref="D32"/>
    </sheetView>
  </sheetViews>
  <sheetFormatPr defaultRowHeight="15" x14ac:dyDescent="0.25"/>
  <cols>
    <col min="1" max="1" width="6.42578125" customWidth="1"/>
    <col min="2" max="2" width="29.85546875" customWidth="1"/>
    <col min="3" max="3" width="12.5703125" customWidth="1"/>
    <col min="4" max="4" width="11.42578125" customWidth="1"/>
    <col min="5" max="5" width="11.7109375" customWidth="1"/>
    <col min="6" max="6" width="10.7109375" customWidth="1"/>
    <col min="7" max="7" width="10.28515625" customWidth="1"/>
    <col min="8" max="9" width="11.42578125" customWidth="1"/>
    <col min="10" max="10" width="11.7109375" customWidth="1"/>
    <col min="11" max="11" width="12.5703125" customWidth="1"/>
    <col min="12" max="12" width="11.7109375" customWidth="1"/>
    <col min="21" max="21" width="10.85546875" customWidth="1"/>
  </cols>
  <sheetData>
    <row r="1" spans="1:24" x14ac:dyDescent="0.25">
      <c r="W1" s="22" t="s">
        <v>25</v>
      </c>
      <c r="X1" s="22"/>
    </row>
    <row r="2" spans="1:24" ht="15.75" x14ac:dyDescent="0.25">
      <c r="A2" s="1"/>
      <c r="B2" s="29" t="s">
        <v>1</v>
      </c>
      <c r="C2" s="29"/>
      <c r="D2" s="29"/>
      <c r="E2" s="29"/>
      <c r="F2" s="29"/>
      <c r="G2" s="1"/>
      <c r="H2" s="1"/>
      <c r="I2" s="1"/>
      <c r="J2" s="27" t="s">
        <v>13</v>
      </c>
      <c r="K2" s="27"/>
      <c r="L2" s="27"/>
      <c r="M2" s="27"/>
      <c r="N2" s="27"/>
      <c r="O2" s="27"/>
      <c r="P2" s="27"/>
      <c r="Q2" s="27"/>
      <c r="R2" s="27"/>
      <c r="S2" s="1"/>
      <c r="T2" s="1"/>
      <c r="U2" s="1"/>
      <c r="V2" s="1"/>
      <c r="W2" s="1"/>
      <c r="X2" s="1"/>
    </row>
    <row r="3" spans="1:24" ht="15.75" x14ac:dyDescent="0.25">
      <c r="A3" s="1"/>
      <c r="B3" s="27" t="s">
        <v>2</v>
      </c>
      <c r="C3" s="27"/>
      <c r="D3" s="27"/>
      <c r="E3" s="27"/>
      <c r="F3" s="27"/>
      <c r="G3" s="27"/>
      <c r="H3" s="27"/>
      <c r="I3" s="2"/>
      <c r="J3" s="27" t="s">
        <v>30</v>
      </c>
      <c r="K3" s="27"/>
      <c r="L3" s="27"/>
      <c r="M3" s="27"/>
      <c r="N3" s="27"/>
      <c r="O3" s="27"/>
      <c r="P3" s="27"/>
      <c r="Q3" s="27"/>
      <c r="R3" s="27"/>
      <c r="S3" s="1"/>
      <c r="T3" s="1"/>
      <c r="U3" s="1"/>
      <c r="V3" s="1"/>
      <c r="W3" s="1"/>
      <c r="X3" s="1"/>
    </row>
    <row r="4" spans="1:24" ht="15.75" x14ac:dyDescent="0.25">
      <c r="A4" s="1"/>
      <c r="B4" s="1"/>
      <c r="C4" s="1"/>
      <c r="D4" s="1"/>
      <c r="E4" s="1"/>
      <c r="F4" s="1"/>
      <c r="G4" s="1"/>
      <c r="H4" s="1"/>
      <c r="I4" s="1"/>
      <c r="J4" s="27" t="s">
        <v>31</v>
      </c>
      <c r="K4" s="27"/>
      <c r="L4" s="27"/>
      <c r="M4" s="27"/>
      <c r="N4" s="27"/>
      <c r="O4" s="27"/>
      <c r="P4" s="27"/>
      <c r="Q4" s="27"/>
      <c r="R4" s="27"/>
      <c r="S4" s="1"/>
      <c r="T4" s="1"/>
      <c r="U4" s="1"/>
      <c r="V4" s="1"/>
      <c r="W4" s="1"/>
      <c r="X4" s="1"/>
    </row>
    <row r="5" spans="1:24" ht="15.75" x14ac:dyDescent="0.25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</row>
    <row r="6" spans="1:24" ht="62.25" customHeight="1" x14ac:dyDescent="0.25">
      <c r="A6" s="28" t="s">
        <v>0</v>
      </c>
      <c r="B6" s="26" t="s">
        <v>17</v>
      </c>
      <c r="C6" s="26" t="s">
        <v>14</v>
      </c>
      <c r="D6" s="50" t="s">
        <v>5</v>
      </c>
      <c r="E6" s="50"/>
      <c r="F6" s="50"/>
      <c r="G6" s="49" t="s">
        <v>10</v>
      </c>
      <c r="H6" s="49"/>
      <c r="I6" s="49"/>
      <c r="J6" s="49" t="s">
        <v>11</v>
      </c>
      <c r="K6" s="49"/>
      <c r="L6" s="49"/>
      <c r="M6" s="49" t="s">
        <v>12</v>
      </c>
      <c r="N6" s="49"/>
      <c r="O6" s="49"/>
      <c r="P6" s="49" t="s">
        <v>9</v>
      </c>
      <c r="Q6" s="49"/>
      <c r="R6" s="49"/>
      <c r="S6" s="46" t="s">
        <v>34</v>
      </c>
      <c r="T6" s="47"/>
      <c r="U6" s="47"/>
      <c r="V6" s="47"/>
      <c r="W6" s="47"/>
      <c r="X6" s="48"/>
    </row>
    <row r="7" spans="1:24" ht="110.25" x14ac:dyDescent="0.25">
      <c r="A7" s="28"/>
      <c r="B7" s="26"/>
      <c r="C7" s="26"/>
      <c r="D7" s="9" t="s">
        <v>6</v>
      </c>
      <c r="E7" s="9" t="s">
        <v>7</v>
      </c>
      <c r="F7" s="9" t="s">
        <v>8</v>
      </c>
      <c r="G7" s="9" t="s">
        <v>6</v>
      </c>
      <c r="H7" s="9" t="s">
        <v>7</v>
      </c>
      <c r="I7" s="9" t="s">
        <v>8</v>
      </c>
      <c r="J7" s="9" t="s">
        <v>6</v>
      </c>
      <c r="K7" s="9" t="s">
        <v>7</v>
      </c>
      <c r="L7" s="9" t="s">
        <v>8</v>
      </c>
      <c r="M7" s="9" t="s">
        <v>6</v>
      </c>
      <c r="N7" s="9" t="s">
        <v>7</v>
      </c>
      <c r="O7" s="9" t="s">
        <v>8</v>
      </c>
      <c r="P7" s="9" t="s">
        <v>6</v>
      </c>
      <c r="Q7" s="9" t="s">
        <v>7</v>
      </c>
      <c r="R7" s="9" t="s">
        <v>8</v>
      </c>
      <c r="S7" s="9" t="s">
        <v>6</v>
      </c>
      <c r="T7" s="9" t="s">
        <v>16</v>
      </c>
      <c r="U7" s="9" t="s">
        <v>7</v>
      </c>
      <c r="V7" s="9" t="s">
        <v>16</v>
      </c>
      <c r="W7" s="9" t="s">
        <v>8</v>
      </c>
      <c r="X7" s="9" t="s">
        <v>16</v>
      </c>
    </row>
    <row r="8" spans="1:24" ht="15.75" x14ac:dyDescent="0.25">
      <c r="A8" s="10">
        <v>1</v>
      </c>
      <c r="B8" s="5" t="s">
        <v>18</v>
      </c>
      <c r="C8" s="10"/>
      <c r="D8" s="3"/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10">
        <f t="shared" ref="S8:S12" si="0">(D8+G8+J8+M8+P8)/5</f>
        <v>0</v>
      </c>
      <c r="T8" s="10" t="e">
        <f t="shared" ref="T8:T12" si="1">S8*100/C8</f>
        <v>#DIV/0!</v>
      </c>
      <c r="U8" s="10">
        <f t="shared" ref="U8:U12" si="2">(E8+H8+K8+N8+Q8)/5</f>
        <v>0</v>
      </c>
      <c r="V8" s="10" t="e">
        <f t="shared" ref="V8:V12" si="3">U8*100/C8</f>
        <v>#DIV/0!</v>
      </c>
      <c r="W8" s="10">
        <f t="shared" ref="W8:W12" si="4">(F8+I8+L8+O8+R8)/5</f>
        <v>0</v>
      </c>
      <c r="X8" s="3" t="e">
        <f t="shared" ref="X8:X12" si="5">W8*100/C8</f>
        <v>#DIV/0!</v>
      </c>
    </row>
    <row r="9" spans="1:24" ht="15.75" x14ac:dyDescent="0.25">
      <c r="A9" s="10">
        <v>2</v>
      </c>
      <c r="B9" s="3" t="s">
        <v>19</v>
      </c>
      <c r="C9" s="10"/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10">
        <f t="shared" si="0"/>
        <v>0</v>
      </c>
      <c r="T9" s="10" t="e">
        <f t="shared" si="1"/>
        <v>#DIV/0!</v>
      </c>
      <c r="U9" s="10">
        <f t="shared" si="2"/>
        <v>0</v>
      </c>
      <c r="V9" s="10" t="e">
        <f t="shared" si="3"/>
        <v>#DIV/0!</v>
      </c>
      <c r="W9" s="10">
        <f t="shared" si="4"/>
        <v>0</v>
      </c>
      <c r="X9" s="3" t="e">
        <f t="shared" si="5"/>
        <v>#DIV/0!</v>
      </c>
    </row>
    <row r="10" spans="1:24" ht="15.75" x14ac:dyDescent="0.25">
      <c r="A10" s="10">
        <v>3</v>
      </c>
      <c r="B10" s="3" t="s">
        <v>20</v>
      </c>
      <c r="C10" s="10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10">
        <f t="shared" si="0"/>
        <v>0</v>
      </c>
      <c r="T10" s="10" t="e">
        <f t="shared" si="1"/>
        <v>#DIV/0!</v>
      </c>
      <c r="U10" s="10">
        <f t="shared" si="2"/>
        <v>0</v>
      </c>
      <c r="V10" s="10" t="e">
        <f t="shared" si="3"/>
        <v>#DIV/0!</v>
      </c>
      <c r="W10" s="10">
        <f t="shared" si="4"/>
        <v>0</v>
      </c>
      <c r="X10" s="3" t="e">
        <f t="shared" si="5"/>
        <v>#DIV/0!</v>
      </c>
    </row>
    <row r="11" spans="1:24" ht="15.75" x14ac:dyDescent="0.25">
      <c r="A11" s="10">
        <v>4</v>
      </c>
      <c r="B11" s="3" t="s">
        <v>21</v>
      </c>
      <c r="C11" s="10"/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10">
        <f t="shared" si="0"/>
        <v>0</v>
      </c>
      <c r="T11" s="10" t="e">
        <f t="shared" si="1"/>
        <v>#DIV/0!</v>
      </c>
      <c r="U11" s="10">
        <f t="shared" si="2"/>
        <v>0</v>
      </c>
      <c r="V11" s="10" t="e">
        <f t="shared" si="3"/>
        <v>#DIV/0!</v>
      </c>
      <c r="W11" s="10">
        <f t="shared" si="4"/>
        <v>0</v>
      </c>
      <c r="X11" s="3" t="e">
        <f t="shared" si="5"/>
        <v>#DIV/0!</v>
      </c>
    </row>
    <row r="12" spans="1:24" ht="18" customHeight="1" x14ac:dyDescent="0.25">
      <c r="A12" s="10">
        <v>5</v>
      </c>
      <c r="B12" s="3" t="s">
        <v>35</v>
      </c>
      <c r="C12" s="10">
        <v>13</v>
      </c>
      <c r="D12" s="3">
        <v>7</v>
      </c>
      <c r="E12" s="3">
        <v>6</v>
      </c>
      <c r="F12" s="3">
        <v>0</v>
      </c>
      <c r="G12" s="3">
        <v>6</v>
      </c>
      <c r="H12" s="3">
        <v>6</v>
      </c>
      <c r="I12" s="3">
        <v>1</v>
      </c>
      <c r="J12" s="3">
        <v>7</v>
      </c>
      <c r="K12" s="3">
        <v>6</v>
      </c>
      <c r="L12" s="3">
        <v>0</v>
      </c>
      <c r="M12" s="3">
        <v>7</v>
      </c>
      <c r="N12" s="3">
        <v>6</v>
      </c>
      <c r="O12" s="3">
        <v>0</v>
      </c>
      <c r="P12" s="3">
        <v>7</v>
      </c>
      <c r="Q12" s="3">
        <v>6</v>
      </c>
      <c r="R12" s="3">
        <v>0</v>
      </c>
      <c r="S12" s="55">
        <f t="shared" si="0"/>
        <v>6.8</v>
      </c>
      <c r="T12" s="54">
        <f t="shared" si="1"/>
        <v>52.307692307692307</v>
      </c>
      <c r="U12" s="55">
        <f t="shared" si="2"/>
        <v>6</v>
      </c>
      <c r="V12" s="54">
        <f t="shared" si="3"/>
        <v>46.153846153846153</v>
      </c>
      <c r="W12" s="55">
        <f t="shared" si="4"/>
        <v>0.2</v>
      </c>
      <c r="X12" s="56">
        <f t="shared" si="5"/>
        <v>1.5384615384615385</v>
      </c>
    </row>
    <row r="13" spans="1:24" ht="15.75" x14ac:dyDescent="0.25">
      <c r="A13" s="3"/>
      <c r="B13" s="4" t="s">
        <v>15</v>
      </c>
      <c r="C13" s="14">
        <f>C8+C9+C10+C11+C12</f>
        <v>13</v>
      </c>
      <c r="D13" s="14">
        <f t="shared" ref="D13:R13" si="6">D8+D9+D10+D11+D12</f>
        <v>7</v>
      </c>
      <c r="E13" s="14">
        <f t="shared" si="6"/>
        <v>6</v>
      </c>
      <c r="F13" s="14">
        <f t="shared" si="6"/>
        <v>0</v>
      </c>
      <c r="G13" s="14">
        <f t="shared" si="6"/>
        <v>6</v>
      </c>
      <c r="H13" s="14">
        <f t="shared" si="6"/>
        <v>6</v>
      </c>
      <c r="I13" s="14">
        <f t="shared" si="6"/>
        <v>1</v>
      </c>
      <c r="J13" s="14">
        <f t="shared" si="6"/>
        <v>7</v>
      </c>
      <c r="K13" s="14">
        <f t="shared" si="6"/>
        <v>6</v>
      </c>
      <c r="L13" s="14">
        <f t="shared" si="6"/>
        <v>0</v>
      </c>
      <c r="M13" s="14">
        <f t="shared" si="6"/>
        <v>7</v>
      </c>
      <c r="N13" s="14">
        <f t="shared" si="6"/>
        <v>6</v>
      </c>
      <c r="O13" s="14">
        <f t="shared" si="6"/>
        <v>0</v>
      </c>
      <c r="P13" s="14">
        <f t="shared" si="6"/>
        <v>7</v>
      </c>
      <c r="Q13" s="14">
        <f t="shared" si="6"/>
        <v>6</v>
      </c>
      <c r="R13" s="14">
        <f t="shared" si="6"/>
        <v>0</v>
      </c>
      <c r="S13" s="14"/>
      <c r="T13" s="10"/>
      <c r="U13" s="10"/>
      <c r="V13" s="10"/>
      <c r="W13" s="10"/>
      <c r="X13" s="3"/>
    </row>
    <row r="14" spans="1:24" ht="15.75" x14ac:dyDescent="0.25">
      <c r="A14" s="3"/>
      <c r="B14" s="6" t="s">
        <v>16</v>
      </c>
      <c r="C14" s="15">
        <f>C13*100/C13</f>
        <v>100</v>
      </c>
      <c r="D14" s="57">
        <f>D13*100/C13</f>
        <v>53.846153846153847</v>
      </c>
      <c r="E14" s="58">
        <f>E13*100/C13</f>
        <v>46.153846153846153</v>
      </c>
      <c r="F14" s="58">
        <f>F13*100/C13</f>
        <v>0</v>
      </c>
      <c r="G14" s="58">
        <f>G13*100/C13</f>
        <v>46.153846153846153</v>
      </c>
      <c r="H14" s="58">
        <f>H13*100/C13</f>
        <v>46.153846153846153</v>
      </c>
      <c r="I14" s="58">
        <f>I13*100/C13</f>
        <v>7.6923076923076925</v>
      </c>
      <c r="J14" s="58">
        <f>J13*100/C13</f>
        <v>53.846153846153847</v>
      </c>
      <c r="K14" s="58">
        <f>K13*100/C13</f>
        <v>46.153846153846153</v>
      </c>
      <c r="L14" s="58">
        <f>L13*100/C13</f>
        <v>0</v>
      </c>
      <c r="M14" s="58">
        <f>M13*100/C13</f>
        <v>53.846153846153847</v>
      </c>
      <c r="N14" s="58">
        <f>N13*100/C13</f>
        <v>46.153846153846153</v>
      </c>
      <c r="O14" s="58">
        <f>O13*100/C13</f>
        <v>0</v>
      </c>
      <c r="P14" s="58">
        <f>P13*100/C13</f>
        <v>53.846153846153847</v>
      </c>
      <c r="Q14" s="58">
        <f>Q13*100/C13</f>
        <v>46.153846153846153</v>
      </c>
      <c r="R14" s="58">
        <f>R13*100/C13</f>
        <v>0</v>
      </c>
      <c r="S14" s="10"/>
      <c r="T14" s="10"/>
      <c r="U14" s="10"/>
      <c r="V14" s="10"/>
      <c r="W14" s="10"/>
      <c r="X14" s="3"/>
    </row>
    <row r="15" spans="1:24" ht="15.75" x14ac:dyDescent="0.25"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</row>
    <row r="16" spans="1:24" ht="15.75" x14ac:dyDescent="0.25"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</row>
    <row r="17" spans="1:29" ht="15.75" x14ac:dyDescent="0.25"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</row>
    <row r="18" spans="1:29" ht="15.75" x14ac:dyDescent="0.25"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</row>
    <row r="19" spans="1:29" ht="15.75" x14ac:dyDescent="0.25">
      <c r="A19" s="51" t="s">
        <v>37</v>
      </c>
      <c r="B19" s="51"/>
      <c r="C19" s="51"/>
      <c r="D19" s="51"/>
      <c r="E19" s="51"/>
      <c r="F19" s="51"/>
      <c r="G19" s="51"/>
      <c r="H19" s="51"/>
      <c r="I19" s="51"/>
      <c r="J19" s="51"/>
      <c r="K19" s="51"/>
      <c r="L19" s="51"/>
      <c r="M19" s="51"/>
      <c r="N19" s="51"/>
      <c r="O19" s="51"/>
      <c r="P19" s="51"/>
      <c r="Q19" s="51"/>
      <c r="R19" s="51"/>
      <c r="S19" s="51"/>
      <c r="T19" s="51"/>
      <c r="U19" s="51"/>
      <c r="V19" s="51"/>
      <c r="W19" s="51"/>
      <c r="X19" s="51"/>
    </row>
    <row r="20" spans="1:29" ht="59.25" customHeight="1" x14ac:dyDescent="0.25">
      <c r="A20" s="52" t="s">
        <v>0</v>
      </c>
      <c r="B20" s="20" t="s">
        <v>17</v>
      </c>
      <c r="C20" s="20" t="s">
        <v>14</v>
      </c>
      <c r="D20" s="23" t="s">
        <v>5</v>
      </c>
      <c r="E20" s="24"/>
      <c r="F20" s="25"/>
      <c r="G20" s="23" t="s">
        <v>10</v>
      </c>
      <c r="H20" s="24"/>
      <c r="I20" s="25"/>
      <c r="J20" s="23" t="s">
        <v>11</v>
      </c>
      <c r="K20" s="24"/>
      <c r="L20" s="25"/>
      <c r="M20" s="23" t="s">
        <v>12</v>
      </c>
      <c r="N20" s="24"/>
      <c r="O20" s="25"/>
      <c r="P20" s="23" t="s">
        <v>9</v>
      </c>
      <c r="Q20" s="24"/>
      <c r="R20" s="25"/>
      <c r="S20" s="43" t="s">
        <v>34</v>
      </c>
      <c r="T20" s="44"/>
      <c r="U20" s="44"/>
      <c r="V20" s="44"/>
      <c r="W20" s="44"/>
      <c r="X20" s="45"/>
      <c r="Y20" s="11"/>
      <c r="Z20" s="11"/>
      <c r="AA20" s="11"/>
      <c r="AB20" s="11"/>
      <c r="AC20" s="11"/>
    </row>
    <row r="21" spans="1:29" ht="110.25" x14ac:dyDescent="0.25">
      <c r="A21" s="53"/>
      <c r="B21" s="21"/>
      <c r="C21" s="21"/>
      <c r="D21" s="5" t="s">
        <v>6</v>
      </c>
      <c r="E21" s="5" t="s">
        <v>7</v>
      </c>
      <c r="F21" s="5" t="s">
        <v>8</v>
      </c>
      <c r="G21" s="5" t="s">
        <v>6</v>
      </c>
      <c r="H21" s="5" t="s">
        <v>7</v>
      </c>
      <c r="I21" s="5" t="s">
        <v>8</v>
      </c>
      <c r="J21" s="5" t="s">
        <v>6</v>
      </c>
      <c r="K21" s="5" t="s">
        <v>7</v>
      </c>
      <c r="L21" s="5" t="s">
        <v>8</v>
      </c>
      <c r="M21" s="5" t="s">
        <v>6</v>
      </c>
      <c r="N21" s="5" t="s">
        <v>7</v>
      </c>
      <c r="O21" s="5" t="s">
        <v>8</v>
      </c>
      <c r="P21" s="5" t="s">
        <v>6</v>
      </c>
      <c r="Q21" s="5" t="s">
        <v>7</v>
      </c>
      <c r="R21" s="5" t="s">
        <v>8</v>
      </c>
      <c r="S21" s="18" t="s">
        <v>6</v>
      </c>
      <c r="T21" s="18" t="s">
        <v>16</v>
      </c>
      <c r="U21" s="18" t="s">
        <v>7</v>
      </c>
      <c r="V21" s="18" t="s">
        <v>16</v>
      </c>
      <c r="W21" s="18" t="s">
        <v>8</v>
      </c>
      <c r="X21" s="18" t="s">
        <v>16</v>
      </c>
      <c r="Y21" s="11"/>
      <c r="Z21" s="11"/>
      <c r="AA21" s="11"/>
      <c r="AB21" s="11"/>
      <c r="AC21" s="11"/>
    </row>
    <row r="22" spans="1:29" x14ac:dyDescent="0.25">
      <c r="A22" s="16">
        <v>1</v>
      </c>
      <c r="B22" s="16" t="s">
        <v>21</v>
      </c>
      <c r="C22" s="18"/>
      <c r="D22" s="18"/>
      <c r="E22" s="18"/>
      <c r="F22" s="18"/>
      <c r="G22" s="18"/>
      <c r="H22" s="18"/>
      <c r="I22" s="18"/>
      <c r="J22" s="18"/>
      <c r="K22" s="18"/>
      <c r="L22" s="18"/>
      <c r="M22" s="18"/>
      <c r="N22" s="18"/>
      <c r="O22" s="18"/>
      <c r="P22" s="18"/>
      <c r="Q22" s="18"/>
      <c r="R22" s="18"/>
      <c r="S22" s="18">
        <f>(D22+G22+J22+M22+P22)/5</f>
        <v>0</v>
      </c>
      <c r="T22" s="18" t="e">
        <f>S22*100/C22</f>
        <v>#DIV/0!</v>
      </c>
      <c r="U22" s="18">
        <f>(E22+H22+K22+N22+Q22)/5</f>
        <v>0</v>
      </c>
      <c r="V22" s="18" t="e">
        <f>U22*100/C22</f>
        <v>#DIV/0!</v>
      </c>
      <c r="W22" s="18">
        <f>(F22+I22+L22+O22+R22)/5</f>
        <v>0</v>
      </c>
      <c r="X22" s="18" t="e">
        <f>W22*100/C22</f>
        <v>#DIV/0!</v>
      </c>
      <c r="Y22" s="11"/>
      <c r="Z22" s="11"/>
      <c r="AA22" s="11"/>
      <c r="AB22" s="11"/>
      <c r="AC22" s="11"/>
    </row>
    <row r="23" spans="1:29" x14ac:dyDescent="0.25">
      <c r="A23" s="16">
        <v>2</v>
      </c>
      <c r="B23" s="16" t="s">
        <v>35</v>
      </c>
      <c r="C23" s="18">
        <v>13</v>
      </c>
      <c r="D23" s="18">
        <v>7</v>
      </c>
      <c r="E23" s="18">
        <v>6</v>
      </c>
      <c r="F23" s="18">
        <v>0</v>
      </c>
      <c r="G23" s="18">
        <v>6</v>
      </c>
      <c r="H23" s="18">
        <v>6</v>
      </c>
      <c r="I23" s="18">
        <v>1</v>
      </c>
      <c r="J23" s="18">
        <v>7</v>
      </c>
      <c r="K23" s="18">
        <v>6</v>
      </c>
      <c r="L23" s="18">
        <v>0</v>
      </c>
      <c r="M23" s="18">
        <v>7</v>
      </c>
      <c r="N23" s="18">
        <v>6</v>
      </c>
      <c r="O23" s="18">
        <v>0</v>
      </c>
      <c r="P23" s="18">
        <v>7</v>
      </c>
      <c r="Q23" s="18">
        <v>6</v>
      </c>
      <c r="R23" s="18">
        <v>0</v>
      </c>
      <c r="S23" s="19">
        <f>(D23+G23+J23+M23+P23)/5</f>
        <v>6.8</v>
      </c>
      <c r="T23" s="59">
        <f>S23*100/C23</f>
        <v>52.307692307692307</v>
      </c>
      <c r="U23" s="19">
        <f>(E23+H23+K23+N23+Q23)/5</f>
        <v>6</v>
      </c>
      <c r="V23" s="59">
        <f>U23*100/C23</f>
        <v>46.153846153846153</v>
      </c>
      <c r="W23" s="19">
        <f>(F23+I23+L23+O23+R23)/5</f>
        <v>0.2</v>
      </c>
      <c r="X23" s="59">
        <f>W23*100/C23</f>
        <v>1.5384615384615385</v>
      </c>
      <c r="Y23" s="11"/>
      <c r="Z23" s="11"/>
      <c r="AA23" s="11"/>
      <c r="AB23" s="11"/>
      <c r="AC23" s="11"/>
    </row>
    <row r="24" spans="1:29" x14ac:dyDescent="0.25">
      <c r="A24" s="16"/>
      <c r="B24" s="17" t="s">
        <v>15</v>
      </c>
      <c r="C24" s="18">
        <f>C22+C23</f>
        <v>13</v>
      </c>
      <c r="D24" s="18">
        <f t="shared" ref="D24:R24" si="7">D22+D23</f>
        <v>7</v>
      </c>
      <c r="E24" s="18">
        <f t="shared" si="7"/>
        <v>6</v>
      </c>
      <c r="F24" s="18">
        <f t="shared" si="7"/>
        <v>0</v>
      </c>
      <c r="G24" s="18">
        <f t="shared" si="7"/>
        <v>6</v>
      </c>
      <c r="H24" s="18">
        <f t="shared" si="7"/>
        <v>6</v>
      </c>
      <c r="I24" s="18">
        <f t="shared" si="7"/>
        <v>1</v>
      </c>
      <c r="J24" s="18">
        <f t="shared" si="7"/>
        <v>7</v>
      </c>
      <c r="K24" s="18">
        <f t="shared" si="7"/>
        <v>6</v>
      </c>
      <c r="L24" s="18">
        <f t="shared" si="7"/>
        <v>0</v>
      </c>
      <c r="M24" s="18">
        <f t="shared" si="7"/>
        <v>7</v>
      </c>
      <c r="N24" s="18">
        <f t="shared" si="7"/>
        <v>6</v>
      </c>
      <c r="O24" s="18">
        <f t="shared" si="7"/>
        <v>0</v>
      </c>
      <c r="P24" s="18">
        <f t="shared" si="7"/>
        <v>7</v>
      </c>
      <c r="Q24" s="18">
        <f t="shared" si="7"/>
        <v>6</v>
      </c>
      <c r="R24" s="18">
        <f t="shared" si="7"/>
        <v>0</v>
      </c>
      <c r="S24" s="18"/>
      <c r="T24" s="18"/>
      <c r="U24" s="18"/>
      <c r="V24" s="18"/>
      <c r="W24" s="18"/>
      <c r="X24" s="18"/>
      <c r="Y24" s="11"/>
      <c r="Z24" s="11"/>
      <c r="AA24" s="11"/>
      <c r="AB24" s="11"/>
      <c r="AC24" s="11"/>
    </row>
    <row r="25" spans="1:29" x14ac:dyDescent="0.25">
      <c r="A25" s="16"/>
      <c r="B25" s="17" t="s">
        <v>16</v>
      </c>
      <c r="C25" s="18">
        <v>100</v>
      </c>
      <c r="D25" s="59">
        <f>D24*100/C24</f>
        <v>53.846153846153847</v>
      </c>
      <c r="E25" s="59">
        <f>E24*100/C24</f>
        <v>46.153846153846153</v>
      </c>
      <c r="F25" s="59">
        <f>F24*100/C24</f>
        <v>0</v>
      </c>
      <c r="G25" s="59">
        <f>G24*100/C24</f>
        <v>46.153846153846153</v>
      </c>
      <c r="H25" s="59">
        <f>H24*100/C24</f>
        <v>46.153846153846153</v>
      </c>
      <c r="I25" s="59">
        <f>I24*100/C24</f>
        <v>7.6923076923076925</v>
      </c>
      <c r="J25" s="59">
        <f>J24*100/C24</f>
        <v>53.846153846153847</v>
      </c>
      <c r="K25" s="59">
        <f>K24*100/C24</f>
        <v>46.153846153846153</v>
      </c>
      <c r="L25" s="59">
        <f>L24*100/C24</f>
        <v>0</v>
      </c>
      <c r="M25" s="59">
        <f>M24*100/C24</f>
        <v>53.846153846153847</v>
      </c>
      <c r="N25" s="59">
        <f>N24*100/C24</f>
        <v>46.153846153846153</v>
      </c>
      <c r="O25" s="59">
        <f>O24*100/C24</f>
        <v>0</v>
      </c>
      <c r="P25" s="59">
        <f>P24*100/C24</f>
        <v>53.846153846153847</v>
      </c>
      <c r="Q25" s="59">
        <f>Q24*100/C24</f>
        <v>46.153846153846153</v>
      </c>
      <c r="R25" s="18">
        <f>R24*100/C24</f>
        <v>0</v>
      </c>
      <c r="S25" s="18"/>
      <c r="T25" s="18"/>
      <c r="U25" s="18"/>
      <c r="V25" s="18"/>
      <c r="W25" s="18"/>
      <c r="X25" s="18"/>
      <c r="Y25" s="11"/>
      <c r="Z25" s="11"/>
      <c r="AA25" s="11"/>
      <c r="AB25" s="11"/>
      <c r="AC25" s="11"/>
    </row>
    <row r="26" spans="1:29" x14ac:dyDescent="0.25">
      <c r="A26" s="11"/>
      <c r="B26" s="11"/>
      <c r="C26" s="12"/>
      <c r="D26" s="12"/>
      <c r="E26" s="12"/>
      <c r="F26" s="12"/>
      <c r="G26" s="12"/>
      <c r="H26" s="12"/>
      <c r="I26" s="12"/>
      <c r="J26" s="12"/>
      <c r="K26" s="12"/>
      <c r="L26" s="12"/>
      <c r="M26" s="12"/>
      <c r="N26" s="12"/>
      <c r="O26" s="12"/>
      <c r="P26" s="12"/>
      <c r="Q26" s="12"/>
      <c r="R26" s="12"/>
      <c r="S26" s="12"/>
      <c r="T26" s="12"/>
      <c r="U26" s="12"/>
      <c r="V26" s="12"/>
      <c r="W26" s="12"/>
      <c r="X26" s="12"/>
      <c r="Y26" s="11"/>
      <c r="Z26" s="11"/>
      <c r="AA26" s="11"/>
      <c r="AB26" s="11"/>
      <c r="AC26" s="11"/>
    </row>
    <row r="27" spans="1:29" x14ac:dyDescent="0.25">
      <c r="A27" s="11"/>
      <c r="B27" s="11"/>
      <c r="C27" s="11"/>
      <c r="D27" s="11"/>
      <c r="E27" s="11"/>
      <c r="F27" s="11"/>
      <c r="G27" s="11"/>
      <c r="H27" s="11"/>
      <c r="I27" s="11"/>
      <c r="J27" s="11"/>
      <c r="K27" s="11"/>
      <c r="L27" s="11"/>
      <c r="M27" s="11"/>
      <c r="N27" s="11"/>
      <c r="O27" s="11"/>
      <c r="P27" s="11"/>
      <c r="Q27" s="11"/>
      <c r="R27" s="11"/>
      <c r="S27" s="11"/>
      <c r="T27" s="11"/>
      <c r="U27" s="11"/>
      <c r="V27" s="11"/>
      <c r="W27" s="11"/>
      <c r="X27" s="11"/>
      <c r="Y27" s="11"/>
      <c r="Z27" s="11"/>
      <c r="AA27" s="11"/>
      <c r="AB27" s="11"/>
      <c r="AC27" s="11"/>
    </row>
    <row r="28" spans="1:29" x14ac:dyDescent="0.25">
      <c r="A28" s="11"/>
      <c r="B28" s="11"/>
      <c r="C28" s="11"/>
      <c r="D28" s="11"/>
      <c r="E28" s="11"/>
      <c r="F28" s="11"/>
      <c r="G28" s="11"/>
      <c r="H28" s="11"/>
      <c r="I28" s="11"/>
      <c r="J28" s="11"/>
      <c r="K28" s="11"/>
      <c r="L28" s="11"/>
      <c r="M28" s="11"/>
      <c r="N28" s="11"/>
      <c r="O28" s="11"/>
      <c r="P28" s="11"/>
      <c r="Q28" s="11"/>
      <c r="R28" s="11"/>
      <c r="S28" s="11"/>
      <c r="T28" s="11"/>
      <c r="U28" s="11"/>
      <c r="V28" s="11"/>
      <c r="W28" s="11"/>
      <c r="X28" s="11"/>
      <c r="Y28" s="11"/>
      <c r="Z28" s="11"/>
      <c r="AA28" s="11"/>
      <c r="AB28" s="11"/>
      <c r="AC28" s="11"/>
    </row>
    <row r="29" spans="1:29" x14ac:dyDescent="0.25">
      <c r="A29" s="11"/>
      <c r="B29" s="11"/>
      <c r="C29" s="11"/>
      <c r="D29" s="11"/>
      <c r="E29" s="11"/>
      <c r="F29" s="11"/>
      <c r="G29" s="11"/>
      <c r="H29" s="11"/>
      <c r="I29" s="11"/>
      <c r="J29" s="11"/>
      <c r="K29" s="11"/>
      <c r="L29" s="11"/>
      <c r="M29" s="11"/>
      <c r="N29" s="11"/>
      <c r="O29" s="11"/>
      <c r="P29" s="11"/>
      <c r="Q29" s="11"/>
      <c r="R29" s="11"/>
      <c r="S29" s="11"/>
      <c r="T29" s="11"/>
      <c r="U29" s="11"/>
      <c r="V29" s="11"/>
      <c r="W29" s="11"/>
      <c r="X29" s="11"/>
      <c r="Y29" s="11"/>
      <c r="Z29" s="11"/>
      <c r="AA29" s="11"/>
      <c r="AB29" s="11"/>
      <c r="AC29" s="11"/>
    </row>
    <row r="30" spans="1:29" x14ac:dyDescent="0.25">
      <c r="A30" s="11"/>
      <c r="B30" s="11"/>
      <c r="C30" s="11"/>
      <c r="D30" s="11"/>
      <c r="E30" s="11"/>
      <c r="F30" s="11"/>
      <c r="G30" s="11"/>
      <c r="H30" s="11"/>
      <c r="I30" s="11"/>
      <c r="J30" s="11"/>
      <c r="K30" s="11"/>
      <c r="L30" s="11"/>
      <c r="M30" s="11"/>
      <c r="N30" s="11"/>
      <c r="O30" s="11"/>
      <c r="P30" s="11"/>
      <c r="Q30" s="11"/>
      <c r="R30" s="11"/>
      <c r="S30" s="11"/>
      <c r="T30" s="11"/>
      <c r="U30" s="11"/>
      <c r="V30" s="11"/>
      <c r="W30" s="11"/>
      <c r="X30" s="11"/>
      <c r="Y30" s="11"/>
      <c r="Z30" s="11"/>
      <c r="AA30" s="11"/>
      <c r="AB30" s="11"/>
      <c r="AC30" s="11"/>
    </row>
    <row r="31" spans="1:29" x14ac:dyDescent="0.25">
      <c r="A31" s="11"/>
      <c r="B31" s="11"/>
      <c r="C31" s="11"/>
      <c r="D31" s="11"/>
      <c r="E31" s="11"/>
      <c r="F31" s="11"/>
      <c r="G31" s="11"/>
      <c r="H31" s="11"/>
      <c r="I31" s="11"/>
      <c r="J31" s="11"/>
      <c r="K31" s="11"/>
      <c r="L31" s="11"/>
      <c r="M31" s="11"/>
      <c r="N31" s="11"/>
      <c r="O31" s="11"/>
      <c r="P31" s="11"/>
      <c r="Q31" s="11"/>
      <c r="R31" s="11"/>
      <c r="S31" s="11"/>
      <c r="T31" s="11"/>
      <c r="U31" s="11"/>
      <c r="V31" s="11"/>
      <c r="W31" s="11"/>
      <c r="X31" s="11"/>
      <c r="Y31" s="11"/>
      <c r="Z31" s="11"/>
      <c r="AA31" s="11"/>
      <c r="AB31" s="11"/>
      <c r="AC31" s="11"/>
    </row>
    <row r="32" spans="1:29" x14ac:dyDescent="0.25">
      <c r="A32" s="11"/>
      <c r="B32" s="11"/>
      <c r="C32" s="11"/>
      <c r="D32" s="11"/>
      <c r="E32" s="11"/>
      <c r="F32" s="11"/>
      <c r="G32" s="11"/>
      <c r="H32" s="11"/>
      <c r="I32" s="11"/>
      <c r="J32" s="11"/>
      <c r="K32" s="11"/>
      <c r="L32" s="11"/>
      <c r="M32" s="11"/>
      <c r="N32" s="11"/>
      <c r="O32" s="11"/>
      <c r="P32" s="11"/>
      <c r="Q32" s="11"/>
      <c r="R32" s="11"/>
      <c r="S32" s="11"/>
      <c r="T32" s="11"/>
      <c r="U32" s="11"/>
      <c r="V32" s="11"/>
      <c r="W32" s="11"/>
      <c r="X32" s="11"/>
      <c r="Y32" s="11"/>
      <c r="Z32" s="11"/>
      <c r="AA32" s="11"/>
      <c r="AB32" s="11"/>
      <c r="AC32" s="11"/>
    </row>
    <row r="33" spans="1:29" x14ac:dyDescent="0.25">
      <c r="A33" s="11"/>
      <c r="B33" s="11"/>
      <c r="C33" s="11"/>
      <c r="D33" s="11"/>
      <c r="E33" s="11"/>
      <c r="F33" s="11"/>
      <c r="G33" s="11"/>
      <c r="H33" s="11"/>
      <c r="I33" s="11"/>
      <c r="J33" s="11"/>
      <c r="K33" s="11"/>
      <c r="L33" s="11"/>
      <c r="M33" s="11"/>
      <c r="N33" s="11"/>
      <c r="O33" s="11"/>
      <c r="P33" s="11"/>
      <c r="Q33" s="11"/>
      <c r="R33" s="11"/>
      <c r="S33" s="11"/>
      <c r="T33" s="11"/>
      <c r="U33" s="11"/>
      <c r="V33" s="11"/>
      <c r="W33" s="11"/>
      <c r="X33" s="11"/>
      <c r="Y33" s="11"/>
      <c r="Z33" s="11"/>
      <c r="AA33" s="11"/>
      <c r="AB33" s="11"/>
      <c r="AC33" s="11"/>
    </row>
  </sheetData>
  <mergeCells count="25">
    <mergeCell ref="J20:L20"/>
    <mergeCell ref="M20:O20"/>
    <mergeCell ref="P20:R20"/>
    <mergeCell ref="S20:X20"/>
    <mergeCell ref="A19:X19"/>
    <mergeCell ref="A20:A21"/>
    <mergeCell ref="B20:B21"/>
    <mergeCell ref="C20:C21"/>
    <mergeCell ref="D20:F20"/>
    <mergeCell ref="G20:I20"/>
    <mergeCell ref="A6:A7"/>
    <mergeCell ref="S6:X6"/>
    <mergeCell ref="W1:X1"/>
    <mergeCell ref="M6:O6"/>
    <mergeCell ref="P6:R6"/>
    <mergeCell ref="B2:F2"/>
    <mergeCell ref="J2:R2"/>
    <mergeCell ref="B6:B7"/>
    <mergeCell ref="C6:C7"/>
    <mergeCell ref="D6:F6"/>
    <mergeCell ref="G6:I6"/>
    <mergeCell ref="J6:L6"/>
    <mergeCell ref="B3:H3"/>
    <mergeCell ref="J3:R3"/>
    <mergeCell ref="J4:R4"/>
  </mergeCells>
  <pageMargins left="0.7" right="0.7" top="0.75" bottom="0.75" header="0.3" footer="0.3"/>
  <pageSetup paperSize="9" orientation="portrait" horizontalDpi="4294967293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предшкольная группа</vt:lpstr>
      <vt:lpstr>предшкольная группа ТІЛГЕ БОЙЛА</vt:lpstr>
      <vt:lpstr>Свод методиста ДО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Dom</cp:lastModifiedBy>
  <dcterms:created xsi:type="dcterms:W3CDTF">2022-12-22T06:57:03Z</dcterms:created>
  <dcterms:modified xsi:type="dcterms:W3CDTF">2025-12-29T08:00:22Z</dcterms:modified>
</cp:coreProperties>
</file>