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копия\мини-центр23-24 г\мониторинг карты\стартовый 23-24\"/>
    </mc:Choice>
  </mc:AlternateContent>
  <xr:revisionPtr revIDLastSave="0" documentId="13_ncr:1_{DACB920F-3274-4D0B-93F4-1ADD64169E82}" xr6:coauthVersionLast="47" xr6:coauthVersionMax="47" xr10:uidLastSave="{00000000-0000-0000-0000-000000000000}"/>
  <bookViews>
    <workbookView xWindow="-120" yWindow="-120" windowWidth="20730" windowHeight="11160" firstSheet="2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4" l="1"/>
  <c r="D48" i="4"/>
  <c r="D50" i="4"/>
  <c r="D40" i="4"/>
  <c r="D36" i="4"/>
  <c r="E33" i="4"/>
  <c r="D33" i="4"/>
  <c r="D32" i="4"/>
  <c r="E29" i="4"/>
  <c r="F29" i="4"/>
  <c r="H29" i="4"/>
  <c r="I29" i="4"/>
  <c r="K29" i="4"/>
  <c r="L29" i="4"/>
  <c r="N29" i="4"/>
  <c r="O29" i="4"/>
  <c r="Q29" i="4"/>
  <c r="R29" i="4"/>
  <c r="T29" i="4"/>
  <c r="U29" i="4"/>
  <c r="X29" i="4"/>
  <c r="AA29" i="4"/>
  <c r="AC29" i="4"/>
  <c r="AD29" i="4"/>
  <c r="AE29" i="4"/>
  <c r="AG29" i="4"/>
  <c r="AJ29" i="4"/>
  <c r="AL29" i="4"/>
  <c r="AM29" i="4"/>
  <c r="AO29" i="4"/>
  <c r="AP29" i="4"/>
  <c r="AR29" i="4"/>
  <c r="AS29" i="4"/>
  <c r="AV29" i="4"/>
  <c r="AY29" i="4"/>
  <c r="BA29" i="4"/>
  <c r="BB29" i="4"/>
  <c r="BD29" i="4"/>
  <c r="BE29" i="4"/>
  <c r="BG29" i="4"/>
  <c r="BH29" i="4"/>
  <c r="BK29" i="4"/>
  <c r="BM29" i="4"/>
  <c r="BN29" i="4"/>
  <c r="BO29" i="4"/>
  <c r="BQ29" i="4"/>
  <c r="BT29" i="4"/>
  <c r="BW29" i="4"/>
  <c r="BX29" i="4"/>
  <c r="BZ29" i="4"/>
  <c r="CB29" i="4"/>
  <c r="CC29" i="4"/>
  <c r="CE29" i="4"/>
  <c r="CF29" i="4"/>
  <c r="CI29" i="4"/>
  <c r="CK29" i="4"/>
  <c r="CL29" i="4"/>
  <c r="CN29" i="4"/>
  <c r="CO29" i="4"/>
  <c r="CQ29" i="4"/>
  <c r="CR29" i="4"/>
  <c r="CT29" i="4"/>
  <c r="CU29" i="4"/>
  <c r="CV29" i="4"/>
  <c r="CX29" i="4"/>
  <c r="CZ29" i="4"/>
  <c r="DC29" i="4"/>
  <c r="DE29" i="4"/>
  <c r="DF29" i="4"/>
  <c r="DG29" i="4"/>
  <c r="DI29" i="4"/>
  <c r="DJ29" i="4"/>
  <c r="DL29" i="4"/>
  <c r="DM29" i="4"/>
  <c r="DO29" i="4"/>
  <c r="DP29" i="4"/>
  <c r="DR29" i="4"/>
  <c r="DT29" i="4"/>
  <c r="DU29" i="4"/>
  <c r="DW29" i="4"/>
  <c r="DX29" i="4"/>
  <c r="DY29" i="4"/>
  <c r="EA29" i="4"/>
  <c r="EB29" i="4"/>
  <c r="ED29" i="4"/>
  <c r="EF29" i="4"/>
  <c r="EG29" i="4"/>
  <c r="EH29" i="4"/>
  <c r="EJ29" i="4"/>
  <c r="EL29" i="4"/>
  <c r="EM29" i="4"/>
  <c r="EN29" i="4"/>
  <c r="EP29" i="4"/>
  <c r="EQ29" i="4"/>
  <c r="ES29" i="4"/>
  <c r="EU29" i="4"/>
  <c r="EV29" i="4"/>
  <c r="EW29" i="4"/>
  <c r="EY29" i="4"/>
  <c r="FA29" i="4"/>
  <c r="FB29" i="4"/>
  <c r="FC29" i="4"/>
  <c r="FE29" i="4"/>
  <c r="FF29" i="4"/>
  <c r="FH29" i="4"/>
  <c r="FK29" i="4"/>
  <c r="FL29" i="4"/>
  <c r="FO29" i="4"/>
  <c r="FQ29" i="4"/>
  <c r="FR29" i="4"/>
  <c r="FT29" i="4"/>
  <c r="FU29" i="4"/>
  <c r="FV29" i="4"/>
  <c r="FX29" i="4"/>
  <c r="FY29" i="4"/>
  <c r="GA29" i="4"/>
  <c r="GC29" i="4"/>
  <c r="GD29" i="4"/>
  <c r="GF29" i="4"/>
  <c r="GG29" i="4"/>
  <c r="GI29" i="4"/>
  <c r="GJ29" i="4"/>
  <c r="GL29" i="4"/>
  <c r="GM29" i="4"/>
  <c r="GO29" i="4"/>
  <c r="GP29" i="4"/>
  <c r="GR29" i="4"/>
  <c r="C29" i="4"/>
  <c r="D46" i="3"/>
  <c r="E46" i="3" s="1"/>
  <c r="D45" i="3"/>
  <c r="E45" i="3" s="1"/>
  <c r="D44" i="3"/>
  <c r="E44" i="3"/>
  <c r="E36" i="3"/>
  <c r="E38" i="3"/>
  <c r="E37" i="3"/>
  <c r="E30" i="3"/>
  <c r="E29" i="3"/>
  <c r="E28" i="3"/>
  <c r="D32" i="3"/>
  <c r="D36" i="3"/>
  <c r="D38" i="3"/>
  <c r="D37" i="3"/>
  <c r="D30" i="3"/>
  <c r="D29" i="3"/>
  <c r="D28" i="3"/>
  <c r="E25" i="3"/>
  <c r="F25" i="3"/>
  <c r="G25" i="3"/>
  <c r="I25" i="3"/>
  <c r="K25" i="3"/>
  <c r="L25" i="3"/>
  <c r="N25" i="3"/>
  <c r="O25" i="3"/>
  <c r="Q25" i="3"/>
  <c r="X25" i="3"/>
  <c r="AA25" i="3"/>
  <c r="AG25" i="3"/>
  <c r="AJ25" i="3"/>
  <c r="AL25" i="3"/>
  <c r="AM25" i="3"/>
  <c r="AO25" i="3"/>
  <c r="AP25" i="3"/>
  <c r="AS25" i="3"/>
  <c r="AT25" i="3"/>
  <c r="AV25" i="3"/>
  <c r="AY25" i="3"/>
  <c r="BB25" i="3"/>
  <c r="BC25" i="3"/>
  <c r="BE25" i="3"/>
  <c r="BF25" i="3"/>
  <c r="BH25" i="3"/>
  <c r="BI25" i="3"/>
  <c r="BK25" i="3"/>
  <c r="BN25" i="3"/>
  <c r="BP25" i="3"/>
  <c r="BQ25" i="3"/>
  <c r="BR25" i="3"/>
  <c r="BT25" i="3"/>
  <c r="BW25" i="3"/>
  <c r="BX25" i="3"/>
  <c r="BZ25" i="3"/>
  <c r="CC25" i="3"/>
  <c r="CF25" i="3"/>
  <c r="CG25" i="3"/>
  <c r="CI25" i="3"/>
  <c r="CJ25" i="3"/>
  <c r="CL25" i="3"/>
  <c r="CM25" i="3"/>
  <c r="CO25" i="3"/>
  <c r="CP25" i="3"/>
  <c r="CR25" i="3"/>
  <c r="CT25" i="3"/>
  <c r="CU25" i="3"/>
  <c r="CV25" i="3"/>
  <c r="CX25" i="3"/>
  <c r="CY25" i="3"/>
  <c r="DA25" i="3"/>
  <c r="DB25" i="3"/>
  <c r="DD25" i="3"/>
  <c r="DG25" i="3"/>
  <c r="DJ25" i="3"/>
  <c r="DM25" i="3"/>
  <c r="DN25" i="3"/>
  <c r="DP25" i="3"/>
  <c r="DS25" i="3"/>
  <c r="DU25" i="3"/>
  <c r="DV25" i="3"/>
  <c r="DX25" i="3"/>
  <c r="DZ25" i="3"/>
  <c r="EA25" i="3"/>
  <c r="EB25" i="3"/>
  <c r="ED25" i="3"/>
  <c r="EE25" i="3"/>
  <c r="EG25" i="3"/>
  <c r="EJ25" i="3"/>
  <c r="EK25" i="3"/>
  <c r="EN25" i="3"/>
  <c r="EP25" i="3"/>
  <c r="EQ25" i="3"/>
  <c r="ER25" i="3"/>
  <c r="ET25" i="3"/>
  <c r="EU25" i="3"/>
  <c r="EW25" i="3"/>
  <c r="EZ25" i="3"/>
  <c r="FA25" i="3"/>
  <c r="FC25" i="3"/>
  <c r="FD25" i="3"/>
  <c r="FF25" i="3"/>
  <c r="FH25" i="3"/>
  <c r="FI25" i="3"/>
  <c r="FK25" i="3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40" i="2"/>
  <c r="D61" i="5"/>
  <c r="E61" i="5" s="1"/>
  <c r="D60" i="5"/>
  <c r="E60" i="5" s="1"/>
  <c r="D59" i="5"/>
  <c r="E59" i="5" s="1"/>
  <c r="D57" i="5"/>
  <c r="E57" i="5" s="1"/>
  <c r="D56" i="5"/>
  <c r="E56" i="5" s="1"/>
  <c r="D55" i="5"/>
  <c r="E55" i="5" s="1"/>
  <c r="D53" i="5"/>
  <c r="E53" i="5" s="1"/>
  <c r="D52" i="5"/>
  <c r="E52" i="5" s="1"/>
  <c r="D51" i="5"/>
  <c r="E51" i="5" s="1"/>
  <c r="D49" i="5"/>
  <c r="E49" i="5" s="1"/>
  <c r="D48" i="5"/>
  <c r="E48" i="5" s="1"/>
  <c r="D47" i="5"/>
  <c r="E47" i="5" s="1"/>
  <c r="D45" i="5"/>
  <c r="E45" i="5" s="1"/>
  <c r="D44" i="5"/>
  <c r="E44" i="5" s="1"/>
  <c r="D43" i="5"/>
  <c r="E43" i="5" s="1"/>
  <c r="D62" i="1"/>
  <c r="E62" i="1" s="1"/>
  <c r="D61" i="1"/>
  <c r="E61" i="1" s="1"/>
  <c r="D60" i="1"/>
  <c r="E60" i="1" s="1"/>
  <c r="D58" i="1"/>
  <c r="E58" i="1" s="1"/>
  <c r="D57" i="1"/>
  <c r="E57" i="1" s="1"/>
  <c r="D56" i="1"/>
  <c r="E56" i="1" s="1"/>
  <c r="D54" i="1"/>
  <c r="E54" i="1" s="1"/>
  <c r="D53" i="1"/>
  <c r="E53" i="1" s="1"/>
  <c r="D52" i="1"/>
  <c r="E52" i="1" s="1"/>
  <c r="D50" i="1"/>
  <c r="E50" i="1" s="1"/>
  <c r="D49" i="1"/>
  <c r="E49" i="1" s="1"/>
  <c r="D48" i="1"/>
  <c r="E48" i="1" s="1"/>
  <c r="D46" i="1"/>
  <c r="E46" i="1" s="1"/>
  <c r="D45" i="1"/>
  <c r="E45" i="1" s="1"/>
  <c r="D44" i="1"/>
  <c r="E44" i="1" s="1"/>
  <c r="BK39" i="5" l="1"/>
  <c r="BM39" i="5"/>
  <c r="BM40" i="5" s="1"/>
  <c r="BL39" i="5"/>
  <c r="BL40" i="5" s="1"/>
  <c r="BK40" i="5"/>
  <c r="BH39" i="5"/>
  <c r="BJ39" i="5"/>
  <c r="BJ40" i="5" s="1"/>
  <c r="AM39" i="5" l="1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40" i="5"/>
  <c r="BI39" i="5"/>
  <c r="BI40" i="5" s="1"/>
  <c r="BN39" i="5"/>
  <c r="BN40" i="5" s="1"/>
  <c r="BO39" i="5"/>
  <c r="BO40" i="5" s="1"/>
  <c r="BP39" i="5"/>
  <c r="BP40" i="5" s="1"/>
  <c r="EE28" i="4"/>
  <c r="EE29" i="4" s="1"/>
  <c r="EF28" i="4"/>
  <c r="EG28" i="4"/>
  <c r="EH28" i="4"/>
  <c r="EI28" i="4"/>
  <c r="EI29" i="4" s="1"/>
  <c r="EJ28" i="4"/>
  <c r="CF28" i="4"/>
  <c r="CG28" i="4"/>
  <c r="CG29" i="4" s="1"/>
  <c r="CH28" i="4"/>
  <c r="CH29" i="4" s="1"/>
  <c r="CI28" i="4"/>
  <c r="CJ28" i="4"/>
  <c r="CJ29" i="4" s="1"/>
  <c r="CK28" i="4"/>
  <c r="CL28" i="4"/>
  <c r="CM28" i="4"/>
  <c r="CM29" i="4" s="1"/>
  <c r="CN28" i="4"/>
  <c r="CO28" i="4"/>
  <c r="CP28" i="4"/>
  <c r="CP29" i="4" s="1"/>
  <c r="CQ28" i="4"/>
  <c r="CR28" i="4"/>
  <c r="CS28" i="4"/>
  <c r="CS29" i="4" s="1"/>
  <c r="CT28" i="4"/>
  <c r="BN28" i="4"/>
  <c r="BO28" i="4"/>
  <c r="BP28" i="4"/>
  <c r="BP29" i="4" s="1"/>
  <c r="BQ28" i="4"/>
  <c r="BR28" i="4"/>
  <c r="BR29" i="4" s="1"/>
  <c r="BS28" i="4"/>
  <c r="BS29" i="4" s="1"/>
  <c r="BT28" i="4"/>
  <c r="BU28" i="4"/>
  <c r="BU29" i="4" s="1"/>
  <c r="BV28" i="4"/>
  <c r="BV29" i="4" s="1"/>
  <c r="D39" i="5"/>
  <c r="D40" i="5" s="1"/>
  <c r="E39" i="5"/>
  <c r="E40" i="5" s="1"/>
  <c r="F39" i="5"/>
  <c r="F40" i="5" s="1"/>
  <c r="G39" i="5"/>
  <c r="G40" i="5" s="1"/>
  <c r="H39" i="5"/>
  <c r="H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Y39" i="5"/>
  <c r="AY40" i="5" s="1"/>
  <c r="AZ39" i="5"/>
  <c r="AZ40" i="5" s="1"/>
  <c r="BA39" i="5"/>
  <c r="BA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R39" i="5"/>
  <c r="FR40" i="5" s="1"/>
  <c r="FS39" i="5"/>
  <c r="FS40" i="5" s="1"/>
  <c r="FT39" i="5"/>
  <c r="FT40" i="5" s="1"/>
  <c r="FU39" i="5"/>
  <c r="FU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39" i="5"/>
  <c r="C40" i="5" s="1"/>
  <c r="D28" i="4"/>
  <c r="D29" i="4" s="1"/>
  <c r="E28" i="4"/>
  <c r="F28" i="4"/>
  <c r="G28" i="4"/>
  <c r="G29" i="4" s="1"/>
  <c r="H28" i="4"/>
  <c r="I28" i="4"/>
  <c r="J28" i="4"/>
  <c r="J29" i="4" s="1"/>
  <c r="K28" i="4"/>
  <c r="L28" i="4"/>
  <c r="M28" i="4"/>
  <c r="M29" i="4" s="1"/>
  <c r="N28" i="4"/>
  <c r="O28" i="4"/>
  <c r="P28" i="4"/>
  <c r="P29" i="4" s="1"/>
  <c r="Q28" i="4"/>
  <c r="R28" i="4"/>
  <c r="S28" i="4"/>
  <c r="S29" i="4" s="1"/>
  <c r="T28" i="4"/>
  <c r="U28" i="4"/>
  <c r="V28" i="4"/>
  <c r="V29" i="4" s="1"/>
  <c r="W28" i="4"/>
  <c r="W29" i="4" s="1"/>
  <c r="X28" i="4"/>
  <c r="Y28" i="4"/>
  <c r="Y29" i="4" s="1"/>
  <c r="Z28" i="4"/>
  <c r="Z29" i="4" s="1"/>
  <c r="AA28" i="4"/>
  <c r="AB28" i="4"/>
  <c r="AB29" i="4" s="1"/>
  <c r="AC28" i="4"/>
  <c r="AD28" i="4"/>
  <c r="AE28" i="4"/>
  <c r="AF28" i="4"/>
  <c r="AF29" i="4" s="1"/>
  <c r="AG28" i="4"/>
  <c r="AH28" i="4"/>
  <c r="AH29" i="4" s="1"/>
  <c r="AI28" i="4"/>
  <c r="AI29" i="4" s="1"/>
  <c r="AJ28" i="4"/>
  <c r="AK28" i="4"/>
  <c r="AK29" i="4" s="1"/>
  <c r="AL28" i="4"/>
  <c r="AM28" i="4"/>
  <c r="AN28" i="4"/>
  <c r="AN29" i="4" s="1"/>
  <c r="AO28" i="4"/>
  <c r="AP28" i="4"/>
  <c r="AQ28" i="4"/>
  <c r="AQ29" i="4" s="1"/>
  <c r="AR28" i="4"/>
  <c r="AS28" i="4"/>
  <c r="AT28" i="4"/>
  <c r="AT29" i="4" s="1"/>
  <c r="AU28" i="4"/>
  <c r="AU29" i="4" s="1"/>
  <c r="AV28" i="4"/>
  <c r="AW28" i="4"/>
  <c r="AW29" i="4" s="1"/>
  <c r="AX28" i="4"/>
  <c r="AX29" i="4" s="1"/>
  <c r="AY28" i="4"/>
  <c r="AZ28" i="4"/>
  <c r="AZ29" i="4" s="1"/>
  <c r="BA28" i="4"/>
  <c r="BB28" i="4"/>
  <c r="BC28" i="4"/>
  <c r="BC29" i="4" s="1"/>
  <c r="BD28" i="4"/>
  <c r="BE28" i="4"/>
  <c r="BF28" i="4"/>
  <c r="BF29" i="4" s="1"/>
  <c r="BG28" i="4"/>
  <c r="BH28" i="4"/>
  <c r="BI28" i="4"/>
  <c r="BI29" i="4" s="1"/>
  <c r="BJ28" i="4"/>
  <c r="BJ29" i="4" s="1"/>
  <c r="BK28" i="4"/>
  <c r="BL28" i="4"/>
  <c r="BL29" i="4" s="1"/>
  <c r="BM28" i="4"/>
  <c r="BW28" i="4"/>
  <c r="BX28" i="4"/>
  <c r="BY28" i="4"/>
  <c r="BY29" i="4" s="1"/>
  <c r="BZ28" i="4"/>
  <c r="CA28" i="4"/>
  <c r="CA29" i="4" s="1"/>
  <c r="CB28" i="4"/>
  <c r="CC28" i="4"/>
  <c r="CD28" i="4"/>
  <c r="CD29" i="4" s="1"/>
  <c r="CE28" i="4"/>
  <c r="CU28" i="4"/>
  <c r="CV28" i="4"/>
  <c r="CW28" i="4"/>
  <c r="CW29" i="4" s="1"/>
  <c r="CX28" i="4"/>
  <c r="CY28" i="4"/>
  <c r="CY29" i="4" s="1"/>
  <c r="CZ28" i="4"/>
  <c r="DA28" i="4"/>
  <c r="DA29" i="4" s="1"/>
  <c r="DB28" i="4"/>
  <c r="DB29" i="4" s="1"/>
  <c r="DC28" i="4"/>
  <c r="DD28" i="4"/>
  <c r="DD29" i="4" s="1"/>
  <c r="DE28" i="4"/>
  <c r="DF28" i="4"/>
  <c r="DG28" i="4"/>
  <c r="DH28" i="4"/>
  <c r="DH29" i="4" s="1"/>
  <c r="DI28" i="4"/>
  <c r="DJ28" i="4"/>
  <c r="DK28" i="4"/>
  <c r="DK29" i="4" s="1"/>
  <c r="DL28" i="4"/>
  <c r="DM28" i="4"/>
  <c r="DN28" i="4"/>
  <c r="DN29" i="4" s="1"/>
  <c r="DO28" i="4"/>
  <c r="DP28" i="4"/>
  <c r="DQ28" i="4"/>
  <c r="DQ29" i="4" s="1"/>
  <c r="DR28" i="4"/>
  <c r="DS28" i="4"/>
  <c r="DS29" i="4" s="1"/>
  <c r="DT28" i="4"/>
  <c r="DU28" i="4"/>
  <c r="DV28" i="4"/>
  <c r="DV29" i="4" s="1"/>
  <c r="DW28" i="4"/>
  <c r="DX28" i="4"/>
  <c r="DY28" i="4"/>
  <c r="DZ28" i="4"/>
  <c r="DZ29" i="4" s="1"/>
  <c r="EA28" i="4"/>
  <c r="EB28" i="4"/>
  <c r="EC28" i="4"/>
  <c r="EC29" i="4" s="1"/>
  <c r="ED28" i="4"/>
  <c r="EK28" i="4"/>
  <c r="EK29" i="4" s="1"/>
  <c r="EL28" i="4"/>
  <c r="EM28" i="4"/>
  <c r="EN28" i="4"/>
  <c r="EO28" i="4"/>
  <c r="EO29" i="4" s="1"/>
  <c r="EP28" i="4"/>
  <c r="EQ28" i="4"/>
  <c r="ER28" i="4"/>
  <c r="ER29" i="4" s="1"/>
  <c r="ES28" i="4"/>
  <c r="ET28" i="4"/>
  <c r="ET29" i="4" s="1"/>
  <c r="EU28" i="4"/>
  <c r="EV28" i="4"/>
  <c r="EW28" i="4"/>
  <c r="EX28" i="4"/>
  <c r="EX29" i="4" s="1"/>
  <c r="EY28" i="4"/>
  <c r="EZ28" i="4"/>
  <c r="EZ29" i="4" s="1"/>
  <c r="FA28" i="4"/>
  <c r="FB28" i="4"/>
  <c r="FC28" i="4"/>
  <c r="FD28" i="4"/>
  <c r="FD29" i="4" s="1"/>
  <c r="FE28" i="4"/>
  <c r="FF28" i="4"/>
  <c r="FG28" i="4"/>
  <c r="FG29" i="4" s="1"/>
  <c r="FH28" i="4"/>
  <c r="FI28" i="4"/>
  <c r="FI29" i="4" s="1"/>
  <c r="FJ28" i="4"/>
  <c r="FJ29" i="4" s="1"/>
  <c r="FK28" i="4"/>
  <c r="FL28" i="4"/>
  <c r="FM28" i="4"/>
  <c r="FM29" i="4" s="1"/>
  <c r="FN28" i="4"/>
  <c r="FN29" i="4" s="1"/>
  <c r="FO28" i="4"/>
  <c r="FP28" i="4"/>
  <c r="FP29" i="4" s="1"/>
  <c r="FQ28" i="4"/>
  <c r="FR28" i="4"/>
  <c r="FS28" i="4"/>
  <c r="FS29" i="4" s="1"/>
  <c r="FT28" i="4"/>
  <c r="FU28" i="4"/>
  <c r="FV28" i="4"/>
  <c r="FW28" i="4"/>
  <c r="FW29" i="4" s="1"/>
  <c r="FX28" i="4"/>
  <c r="FY28" i="4"/>
  <c r="FZ28" i="4"/>
  <c r="FZ29" i="4" s="1"/>
  <c r="GA28" i="4"/>
  <c r="GB28" i="4"/>
  <c r="GB29" i="4" s="1"/>
  <c r="GC28" i="4"/>
  <c r="GD28" i="4"/>
  <c r="GE28" i="4"/>
  <c r="GE29" i="4" s="1"/>
  <c r="GF28" i="4"/>
  <c r="GG28" i="4"/>
  <c r="GH28" i="4"/>
  <c r="GH29" i="4" s="1"/>
  <c r="GI28" i="4"/>
  <c r="GJ28" i="4"/>
  <c r="GK28" i="4"/>
  <c r="GK29" i="4" s="1"/>
  <c r="GL28" i="4"/>
  <c r="GM28" i="4"/>
  <c r="GN28" i="4"/>
  <c r="GN29" i="4" s="1"/>
  <c r="GO28" i="4"/>
  <c r="GP28" i="4"/>
  <c r="GQ28" i="4"/>
  <c r="GQ29" i="4" s="1"/>
  <c r="E49" i="4" s="1"/>
  <c r="GR28" i="4"/>
  <c r="C28" i="4"/>
  <c r="D24" i="3"/>
  <c r="D25" i="3" s="1"/>
  <c r="E24" i="3"/>
  <c r="F24" i="3"/>
  <c r="G24" i="3"/>
  <c r="H24" i="3"/>
  <c r="H25" i="3" s="1"/>
  <c r="I24" i="3"/>
  <c r="J24" i="3"/>
  <c r="J25" i="3" s="1"/>
  <c r="K24" i="3"/>
  <c r="L24" i="3"/>
  <c r="M24" i="3"/>
  <c r="M25" i="3" s="1"/>
  <c r="N24" i="3"/>
  <c r="O24" i="3"/>
  <c r="P24" i="3"/>
  <c r="P25" i="3" s="1"/>
  <c r="Q24" i="3"/>
  <c r="R24" i="3"/>
  <c r="R25" i="3" s="1"/>
  <c r="S24" i="3"/>
  <c r="S25" i="3" s="1"/>
  <c r="T24" i="3"/>
  <c r="T25" i="3" s="1"/>
  <c r="U24" i="3"/>
  <c r="U25" i="3" s="1"/>
  <c r="V24" i="3"/>
  <c r="V25" i="3" s="1"/>
  <c r="W24" i="3"/>
  <c r="W25" i="3" s="1"/>
  <c r="X24" i="3"/>
  <c r="Y24" i="3"/>
  <c r="Y25" i="3" s="1"/>
  <c r="Z24" i="3"/>
  <c r="Z25" i="3" s="1"/>
  <c r="AA24" i="3"/>
  <c r="AB24" i="3"/>
  <c r="AB25" i="3" s="1"/>
  <c r="AC24" i="3"/>
  <c r="AC25" i="3" s="1"/>
  <c r="AD24" i="3"/>
  <c r="AD25" i="3" s="1"/>
  <c r="AE24" i="3"/>
  <c r="AE25" i="3" s="1"/>
  <c r="AF24" i="3"/>
  <c r="AF25" i="3" s="1"/>
  <c r="AG24" i="3"/>
  <c r="AH24" i="3"/>
  <c r="AH25" i="3" s="1"/>
  <c r="AI24" i="3"/>
  <c r="AI25" i="3" s="1"/>
  <c r="AJ24" i="3"/>
  <c r="AK24" i="3"/>
  <c r="AK25" i="3" s="1"/>
  <c r="AL24" i="3"/>
  <c r="AM24" i="3"/>
  <c r="AN24" i="3"/>
  <c r="AN25" i="3" s="1"/>
  <c r="AO24" i="3"/>
  <c r="AP24" i="3"/>
  <c r="AQ24" i="3"/>
  <c r="AQ25" i="3" s="1"/>
  <c r="AR24" i="3"/>
  <c r="AR25" i="3" s="1"/>
  <c r="AS24" i="3"/>
  <c r="AT24" i="3"/>
  <c r="AU24" i="3"/>
  <c r="AU25" i="3" s="1"/>
  <c r="AV24" i="3"/>
  <c r="AW24" i="3"/>
  <c r="AW25" i="3" s="1"/>
  <c r="AX24" i="3"/>
  <c r="AX25" i="3" s="1"/>
  <c r="AY24" i="3"/>
  <c r="AZ24" i="3"/>
  <c r="AZ25" i="3" s="1"/>
  <c r="BA24" i="3"/>
  <c r="BA25" i="3" s="1"/>
  <c r="BB24" i="3"/>
  <c r="BC24" i="3"/>
  <c r="BD24" i="3"/>
  <c r="BD25" i="3" s="1"/>
  <c r="BE24" i="3"/>
  <c r="BF24" i="3"/>
  <c r="BG24" i="3"/>
  <c r="BG25" i="3" s="1"/>
  <c r="BH24" i="3"/>
  <c r="BI24" i="3"/>
  <c r="BJ24" i="3"/>
  <c r="BJ25" i="3" s="1"/>
  <c r="BK24" i="3"/>
  <c r="BL24" i="3"/>
  <c r="BL25" i="3" s="1"/>
  <c r="BM24" i="3"/>
  <c r="BM25" i="3" s="1"/>
  <c r="BN24" i="3"/>
  <c r="BO24" i="3"/>
  <c r="BO25" i="3" s="1"/>
  <c r="BP24" i="3"/>
  <c r="BQ24" i="3"/>
  <c r="BR24" i="3"/>
  <c r="BS24" i="3"/>
  <c r="BS25" i="3" s="1"/>
  <c r="BT24" i="3"/>
  <c r="BU24" i="3"/>
  <c r="BU25" i="3" s="1"/>
  <c r="BV24" i="3"/>
  <c r="BV25" i="3" s="1"/>
  <c r="BW24" i="3"/>
  <c r="BX24" i="3"/>
  <c r="BY24" i="3"/>
  <c r="BY25" i="3" s="1"/>
  <c r="BZ24" i="3"/>
  <c r="CA24" i="3"/>
  <c r="CA25" i="3" s="1"/>
  <c r="CB24" i="3"/>
  <c r="CB25" i="3" s="1"/>
  <c r="CC24" i="3"/>
  <c r="CD24" i="3"/>
  <c r="CD25" i="3" s="1"/>
  <c r="CE24" i="3"/>
  <c r="CE25" i="3" s="1"/>
  <c r="CF24" i="3"/>
  <c r="CG24" i="3"/>
  <c r="CH24" i="3"/>
  <c r="CH25" i="3" s="1"/>
  <c r="CI24" i="3"/>
  <c r="CJ24" i="3"/>
  <c r="CK24" i="3"/>
  <c r="CK25" i="3" s="1"/>
  <c r="CL24" i="3"/>
  <c r="CM24" i="3"/>
  <c r="CN24" i="3"/>
  <c r="CN25" i="3" s="1"/>
  <c r="CO24" i="3"/>
  <c r="CP24" i="3"/>
  <c r="CQ24" i="3"/>
  <c r="CQ25" i="3" s="1"/>
  <c r="CR24" i="3"/>
  <c r="CS24" i="3"/>
  <c r="CS25" i="3" s="1"/>
  <c r="CT24" i="3"/>
  <c r="CU24" i="3"/>
  <c r="CV24" i="3"/>
  <c r="CW24" i="3"/>
  <c r="CW25" i="3" s="1"/>
  <c r="CX24" i="3"/>
  <c r="CY24" i="3"/>
  <c r="CZ24" i="3"/>
  <c r="CZ25" i="3" s="1"/>
  <c r="DA24" i="3"/>
  <c r="DB24" i="3"/>
  <c r="DC24" i="3"/>
  <c r="DC25" i="3" s="1"/>
  <c r="DD24" i="3"/>
  <c r="DE24" i="3"/>
  <c r="DE25" i="3" s="1"/>
  <c r="DF24" i="3"/>
  <c r="DF25" i="3" s="1"/>
  <c r="DG24" i="3"/>
  <c r="DH24" i="3"/>
  <c r="DH25" i="3" s="1"/>
  <c r="DI24" i="3"/>
  <c r="DI25" i="3" s="1"/>
  <c r="DJ24" i="3"/>
  <c r="DK24" i="3"/>
  <c r="DK25" i="3" s="1"/>
  <c r="DL24" i="3"/>
  <c r="DL25" i="3" s="1"/>
  <c r="DM24" i="3"/>
  <c r="DN24" i="3"/>
  <c r="DO24" i="3"/>
  <c r="DO25" i="3" s="1"/>
  <c r="DP24" i="3"/>
  <c r="DQ24" i="3"/>
  <c r="DQ25" i="3" s="1"/>
  <c r="DR24" i="3"/>
  <c r="DR25" i="3" s="1"/>
  <c r="DS24" i="3"/>
  <c r="DT24" i="3"/>
  <c r="DT25" i="3" s="1"/>
  <c r="DU24" i="3"/>
  <c r="DV24" i="3"/>
  <c r="DW24" i="3"/>
  <c r="DW25" i="3" s="1"/>
  <c r="DX24" i="3"/>
  <c r="DY24" i="3"/>
  <c r="DY25" i="3" s="1"/>
  <c r="DZ24" i="3"/>
  <c r="EA24" i="3"/>
  <c r="EB24" i="3"/>
  <c r="EC24" i="3"/>
  <c r="EC25" i="3" s="1"/>
  <c r="ED24" i="3"/>
  <c r="EE24" i="3"/>
  <c r="EF24" i="3"/>
  <c r="EF25" i="3" s="1"/>
  <c r="EG24" i="3"/>
  <c r="EH24" i="3"/>
  <c r="EH25" i="3" s="1"/>
  <c r="EI24" i="3"/>
  <c r="EI25" i="3" s="1"/>
  <c r="EJ24" i="3"/>
  <c r="EK24" i="3"/>
  <c r="EL24" i="3"/>
  <c r="EL25" i="3" s="1"/>
  <c r="EM24" i="3"/>
  <c r="EM25" i="3" s="1"/>
  <c r="EN24" i="3"/>
  <c r="EO24" i="3"/>
  <c r="EO25" i="3" s="1"/>
  <c r="EP24" i="3"/>
  <c r="EQ24" i="3"/>
  <c r="ER24" i="3"/>
  <c r="ES24" i="3"/>
  <c r="ES25" i="3" s="1"/>
  <c r="ET24" i="3"/>
  <c r="EU24" i="3"/>
  <c r="EV24" i="3"/>
  <c r="EV25" i="3" s="1"/>
  <c r="EW24" i="3"/>
  <c r="EX24" i="3"/>
  <c r="EX25" i="3" s="1"/>
  <c r="EY24" i="3"/>
  <c r="EY25" i="3" s="1"/>
  <c r="EZ24" i="3"/>
  <c r="FA24" i="3"/>
  <c r="FB24" i="3"/>
  <c r="FB25" i="3" s="1"/>
  <c r="FC24" i="3"/>
  <c r="FD24" i="3"/>
  <c r="FE24" i="3"/>
  <c r="FE25" i="3" s="1"/>
  <c r="FF24" i="3"/>
  <c r="FG24" i="3"/>
  <c r="FG25" i="3" s="1"/>
  <c r="FH24" i="3"/>
  <c r="FI24" i="3"/>
  <c r="FJ24" i="3"/>
  <c r="FJ25" i="3" s="1"/>
  <c r="FK24" i="3"/>
  <c r="C24" i="3"/>
  <c r="C25" i="3" s="1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D39" i="2"/>
  <c r="CE39" i="2"/>
  <c r="CF39" i="2"/>
  <c r="CG39" i="2"/>
  <c r="CH39" i="2"/>
  <c r="CI39" i="2"/>
  <c r="CJ39" i="2"/>
  <c r="CK39" i="2"/>
  <c r="CL39" i="2"/>
  <c r="CM39" i="2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B39" i="2"/>
  <c r="DC39" i="2"/>
  <c r="DD39" i="2"/>
  <c r="DE39" i="2"/>
  <c r="DF39" i="2"/>
  <c r="DG39" i="2"/>
  <c r="DH39" i="2"/>
  <c r="DI39" i="2"/>
  <c r="DJ39" i="2"/>
  <c r="DK39" i="2"/>
  <c r="DL39" i="2"/>
  <c r="DM39" i="2"/>
  <c r="DN39" i="2"/>
  <c r="DO39" i="2"/>
  <c r="DP39" i="2"/>
  <c r="DQ39" i="2"/>
  <c r="DR39" i="2"/>
  <c r="D39" i="2"/>
  <c r="E39" i="2"/>
  <c r="C39" i="2"/>
  <c r="D40" i="1"/>
  <c r="D41" i="1" s="1"/>
  <c r="E40" i="1"/>
  <c r="E41" i="1" s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X41" i="1" s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H41" i="1" s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C41" i="1" s="1"/>
  <c r="E48" i="4" l="1"/>
  <c r="D34" i="4"/>
  <c r="E34" i="4" s="1"/>
  <c r="E36" i="4"/>
  <c r="E32" i="4"/>
  <c r="E50" i="4"/>
  <c r="E40" i="4"/>
</calcChain>
</file>

<file path=xl/sharedStrings.xml><?xml version="1.0" encoding="utf-8"?>
<sst xmlns="http://schemas.openxmlformats.org/spreadsheetml/2006/main" count="1759" uniqueCount="1427">
  <si>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</si>
  <si>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</si>
  <si>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</si>
  <si>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</si>
  <si>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</si>
  <si>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</si>
  <si>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</si>
  <si>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</si>
  <si>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</si>
  <si>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</si>
  <si>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</si>
  <si>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</si>
  <si>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</si>
  <si>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</si>
  <si>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</si>
  <si>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</si>
  <si>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</si>
  <si>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</si>
  <si>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</si>
  <si>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</si>
  <si>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</si>
  <si>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</si>
  <si>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</si>
  <si>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</si>
  <si>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</si>
  <si>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</si>
  <si>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</si>
  <si>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</si>
  <si>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</si>
  <si>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</si>
  <si>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</si>
  <si>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</si>
  <si>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</si>
  <si>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</si>
  <si>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</si>
  <si>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</si>
  <si>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</si>
  <si>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</si>
  <si>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</si>
  <si>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</si>
  <si>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</si>
  <si>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</si>
  <si>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</si>
  <si>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</si>
  <si>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</si>
  <si>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</si>
  <si>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</si>
  <si>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</si>
  <si>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</si>
  <si>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</si>
  <si>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</si>
  <si>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</si>
  <si>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</si>
  <si>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</si>
  <si>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</si>
  <si>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</si>
  <si>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</si>
  <si>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</si>
  <si>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</si>
  <si>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</si>
  <si>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</si>
  <si>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</si>
  <si>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</si>
  <si>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</si>
  <si>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</si>
  <si>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</si>
  <si>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</si>
  <si>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</si>
  <si>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</si>
  <si>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</si>
  <si>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</si>
  <si>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</si>
  <si>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</si>
  <si>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</si>
  <si>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</si>
  <si>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</si>
  <si>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</si>
  <si>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</si>
  <si>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</si>
  <si>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</si>
  <si>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</si>
  <si>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</si>
  <si>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</si>
  <si>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</si>
  <si>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</si>
  <si>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</si>
  <si>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</si>
  <si>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</si>
  <si>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</si>
  <si>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</si>
  <si>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</si>
  <si>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</si>
  <si>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</si>
  <si>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</si>
  <si>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</si>
  <si>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</si>
  <si>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</si>
  <si>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</si>
  <si>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</si>
  <si>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</si>
  <si>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</si>
  <si>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</si>
  <si>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</si>
  <si>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</si>
  <si>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</si>
  <si>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</si>
  <si>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</si>
  <si>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</si>
  <si>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</si>
  <si>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</si>
  <si>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</si>
  <si>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</si>
  <si>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</si>
  <si>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</si>
  <si>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</si>
  <si>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</si>
  <si>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</si>
  <si>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</si>
  <si>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</si>
  <si>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</si>
  <si>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</si>
  <si>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</si>
  <si>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</si>
  <si>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</si>
  <si>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</si>
  <si>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</si>
  <si>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</si>
  <si>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</si>
  <si>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</si>
  <si>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</si>
  <si>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</si>
  <si>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</si>
  <si>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</si>
  <si>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</si>
  <si>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</si>
  <si>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</si>
  <si>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</si>
  <si>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</si>
  <si>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</si>
  <si>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</si>
  <si>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</si>
  <si>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</si>
  <si>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</si>
  <si>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</si>
  <si>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</si>
  <si>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</si>
  <si>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</si>
  <si>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</si>
  <si>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</si>
  <si>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</si>
  <si>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</si>
  <si>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</si>
  <si>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</si>
  <si>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</si>
  <si>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</si>
  <si>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</si>
  <si>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</si>
  <si>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</si>
  <si>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</si>
  <si>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</si>
  <si>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</si>
  <si>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</si>
  <si>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</si>
  <si>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</si>
  <si>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</si>
  <si>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</si>
  <si>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</si>
  <si>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</si>
  <si>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</si>
  <si>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</si>
  <si>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</si>
  <si>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</si>
  <si>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</si>
  <si>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</si>
  <si>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</si>
  <si>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</si>
  <si>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</si>
  <si>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</si>
  <si>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</si>
  <si>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</si>
  <si>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</si>
  <si>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</si>
  <si>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</si>
  <si>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</si>
  <si>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</si>
  <si>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</si>
  <si>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</si>
  <si>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</si>
  <si>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</si>
  <si>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</si>
  <si>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</si>
  <si>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</si>
  <si>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</si>
  <si>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</si>
  <si>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</si>
  <si>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</si>
  <si>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</si>
  <si>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</si>
  <si>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</si>
  <si>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</si>
  <si>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</si>
  <si>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</si>
  <si>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</si>
  <si>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</si>
  <si>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</si>
  <si>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</si>
  <si>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</si>
  <si>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</si>
  <si>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</si>
  <si>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</si>
  <si>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</si>
  <si>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</si>
  <si>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</si>
  <si>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</si>
  <si>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</si>
  <si>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</si>
  <si>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</si>
  <si>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</si>
  <si>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</si>
  <si>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</si>
  <si>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</si>
  <si>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</si>
  <si>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</si>
  <si>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</si>
  <si>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</si>
  <si>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</si>
  <si>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</si>
  <si>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</si>
  <si>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</si>
  <si>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</si>
  <si>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</si>
  <si>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</si>
  <si>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</si>
  <si>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</si>
  <si>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</si>
  <si>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</si>
  <si>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</si>
  <si>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</si>
  <si>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</si>
  <si>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</si>
  <si>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</si>
  <si>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</si>
  <si>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</si>
  <si>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</si>
  <si>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</si>
  <si>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</si>
  <si>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</si>
  <si>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</si>
  <si>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</si>
  <si>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</si>
  <si>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</si>
  <si>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</si>
  <si>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</si>
  <si>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</si>
  <si>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</si>
  <si>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</si>
  <si>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</si>
  <si>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</si>
  <si>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</si>
  <si>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</si>
  <si>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</si>
  <si>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</si>
  <si>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</si>
  <si>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</si>
  <si>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</si>
  <si>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</si>
  <si>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</si>
  <si>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</si>
  <si>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</si>
  <si>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</si>
  <si>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</si>
  <si>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</si>
  <si>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</si>
  <si>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</si>
  <si>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</si>
  <si>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</si>
  <si>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</si>
  <si>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</si>
  <si>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</si>
  <si>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</si>
  <si>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</si>
  <si>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</si>
  <si>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</si>
  <si>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</si>
  <si>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</si>
  <si>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</si>
  <si>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</si>
  <si>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</si>
  <si>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</si>
  <si>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</si>
  <si>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</si>
  <si>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</si>
  <si>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</si>
  <si>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</si>
  <si>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</si>
  <si>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</si>
  <si>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</si>
  <si>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</si>
  <si>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</si>
  <si>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</si>
  <si>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</si>
  <si>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</si>
  <si>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</si>
  <si>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</si>
  <si>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</si>
  <si>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</si>
  <si>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</si>
  <si>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</si>
  <si>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</si>
  <si>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</si>
  <si>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</si>
  <si>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</si>
  <si>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</si>
  <si>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</si>
  <si>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</si>
  <si>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</si>
  <si>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</si>
  <si>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</si>
  <si>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</si>
  <si>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</si>
  <si>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</si>
  <si>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</si>
  <si>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</si>
  <si>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</si>
  <si>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</si>
  <si>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</si>
  <si>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</si>
  <si>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</si>
  <si>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</si>
  <si>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</si>
  <si>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</si>
  <si>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</si>
  <si>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</si>
  <si>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</si>
  <si>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</si>
  <si>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</si>
  <si>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</si>
  <si>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</si>
  <si>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</si>
  <si>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</si>
  <si>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</si>
  <si>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</si>
  <si>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</si>
  <si>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</si>
  <si>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</si>
  <si>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</si>
  <si>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</si>
  <si>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</si>
  <si>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</si>
  <si>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</si>
  <si>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</si>
  <si>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</si>
  <si>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</si>
  <si>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</si>
  <si>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</si>
  <si>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</si>
  <si>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</si>
  <si>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</si>
  <si>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</si>
  <si>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</si>
  <si>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</si>
  <si>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</si>
  <si>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</si>
  <si>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</si>
  <si>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</si>
  <si>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</si>
  <si>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</si>
  <si>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</si>
  <si>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</si>
  <si>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</si>
  <si>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</si>
  <si>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</si>
  <si>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</si>
  <si>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</si>
  <si>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</si>
  <si>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</si>
  <si>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</si>
  <si>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</si>
  <si>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</si>
  <si>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</si>
  <si>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</si>
  <si>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</si>
  <si>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</si>
  <si>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</si>
  <si>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</si>
  <si>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</si>
  <si>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</si>
  <si>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</si>
  <si>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</si>
  <si>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</si>
  <si>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</si>
  <si>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</si>
  <si>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</si>
  <si>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</si>
  <si>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</si>
  <si>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</si>
  <si>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</si>
  <si>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</si>
  <si>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</si>
  <si>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</si>
  <si>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</si>
  <si>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</si>
  <si>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</si>
  <si>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</si>
  <si>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</si>
  <si>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</si>
  <si>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</si>
  <si>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</si>
  <si>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</si>
  <si>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</si>
  <si>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</si>
  <si>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</si>
  <si>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</si>
  <si>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</si>
  <si>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</si>
  <si>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</si>
  <si>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</si>
  <si>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</si>
  <si>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</si>
  <si>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</si>
  <si>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</si>
  <si>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</si>
  <si>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</si>
  <si>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</si>
  <si>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</si>
  <si>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</si>
  <si>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</si>
  <si>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</si>
  <si>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</si>
  <si>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</si>
  <si>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</si>
  <si>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</si>
  <si>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</si>
  <si>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</si>
  <si>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</si>
  <si>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</si>
  <si>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</si>
  <si>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</si>
  <si>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</si>
  <si>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</si>
  <si>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</si>
  <si>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</si>
  <si>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</si>
  <si>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</si>
  <si>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</si>
  <si>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</si>
  <si>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</si>
  <si>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</si>
  <si>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</si>
  <si>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</si>
  <si>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</si>
  <si>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</si>
  <si>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</si>
  <si>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</si>
  <si>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</si>
  <si>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</si>
  <si>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</si>
  <si>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</si>
  <si>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</si>
  <si>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</si>
  <si>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</si>
  <si>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</si>
  <si>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</si>
  <si>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</si>
  <si>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</si>
  <si>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</si>
  <si>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</si>
  <si>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</si>
  <si>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</si>
  <si>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</si>
  <si>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</si>
  <si>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</si>
  <si>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</si>
  <si>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</si>
  <si>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</si>
  <si>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</si>
  <si>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</si>
  <si>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</si>
  <si>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</si>
  <si>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</si>
  <si>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</si>
  <si>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</si>
  <si>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</si>
  <si>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</si>
  <si>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</si>
  <si>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</si>
  <si>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</si>
  <si>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</si>
  <si>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</si>
  <si>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</si>
  <si>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</si>
  <si>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</si>
  <si>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</si>
  <si>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</si>
  <si>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</si>
  <si>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</si>
  <si>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</si>
  <si>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</si>
  <si>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</si>
  <si>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</si>
  <si>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</si>
  <si>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</si>
  <si>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</si>
  <si>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</si>
  <si>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</si>
  <si>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</si>
  <si>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</si>
  <si>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</si>
  <si>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</si>
  <si>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</si>
  <si>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</si>
  <si>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</si>
  <si>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</si>
  <si>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</si>
  <si>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</si>
  <si>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</si>
  <si>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</si>
  <si>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</si>
  <si>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</si>
  <si>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</si>
  <si>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</si>
  <si>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</si>
  <si>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</si>
  <si>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</si>
  <si>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</si>
  <si>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</si>
  <si>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</si>
  <si>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</si>
  <si>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</si>
  <si>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</si>
  <si>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</si>
  <si>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</si>
  <si>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</si>
  <si>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</si>
  <si>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</si>
  <si>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</si>
  <si>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</si>
  <si>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</si>
  <si>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</si>
  <si>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</si>
  <si>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</si>
  <si>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</si>
  <si>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</si>
  <si>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</si>
  <si>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</si>
  <si>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</si>
  <si>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</si>
  <si>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</si>
  <si>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</si>
  <si>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</si>
  <si>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</si>
  <si>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</si>
  <si>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</si>
  <si>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</si>
  <si>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</si>
  <si>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</si>
  <si>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</si>
  <si>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</si>
  <si>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</si>
  <si>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</si>
  <si>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</si>
  <si>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</si>
  <si>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</si>
  <si>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</si>
  <si>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</si>
  <si>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</si>
  <si>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</si>
  <si>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</si>
  <si>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</si>
  <si>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</si>
  <si>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</si>
  <si>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</si>
  <si>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</si>
  <si>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</si>
  <si>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</si>
  <si>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</si>
  <si>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</si>
  <si>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</si>
  <si>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</si>
  <si>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</si>
  <si>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</si>
  <si>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</si>
  <si>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</si>
  <si>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</si>
  <si>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</si>
  <si>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</si>
  <si>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</si>
  <si>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</si>
  <si>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</si>
  <si>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</si>
  <si>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</si>
  <si>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</si>
  <si>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</si>
  <si>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</si>
  <si>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</si>
  <si>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</si>
  <si>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</si>
  <si>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</si>
  <si>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</si>
  <si>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</si>
  <si>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</si>
  <si>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</si>
  <si>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</si>
  <si>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</si>
  <si>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</si>
  <si>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</si>
  <si>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</si>
  <si>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</si>
  <si>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</si>
  <si>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</si>
  <si>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</si>
  <si>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</si>
  <si>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</si>
  <si>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</si>
  <si>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</si>
  <si>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</si>
  <si>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</si>
  <si>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</si>
  <si>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</si>
  <si>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</si>
  <si>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</si>
  <si>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</si>
  <si>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</si>
  <si>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</si>
  <si>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</si>
  <si>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</si>
  <si>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</si>
  <si>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</si>
  <si>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</si>
  <si>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</si>
  <si>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</si>
  <si>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</si>
  <si>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</si>
  <si>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</si>
  <si>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</si>
  <si>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</si>
  <si>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</si>
  <si>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</si>
  <si>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</si>
  <si>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</si>
  <si>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</si>
  <si>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</si>
  <si>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</si>
  <si>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</si>
  <si>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</si>
  <si>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</si>
  <si>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</si>
  <si>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</si>
  <si>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</si>
  <si>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</si>
  <si>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</si>
  <si>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</si>
  <si>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</si>
  <si>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</si>
  <si>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</si>
  <si>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</si>
  <si>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</si>
  <si>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</si>
  <si>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</si>
  <si>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</si>
  <si>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</si>
  <si>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</si>
  <si>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</si>
  <si>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</si>
  <si>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</si>
  <si>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</si>
  <si>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</si>
  <si>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</si>
  <si>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</si>
  <si>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</si>
  <si>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</si>
  <si>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</si>
  <si>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</si>
  <si>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</si>
  <si>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</si>
  <si>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</si>
  <si>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</si>
  <si>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</si>
  <si>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</si>
  <si>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</si>
  <si>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</si>
  <si>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</si>
  <si>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</si>
  <si>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</si>
  <si>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</si>
  <si>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</si>
  <si>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</si>
  <si>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</si>
  <si>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</si>
  <si>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</si>
  <si>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</si>
  <si>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</si>
  <si>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</si>
  <si>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</si>
  <si>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</si>
  <si>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</si>
  <si>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</si>
  <si>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</si>
  <si>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</si>
  <si>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</si>
  <si>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</si>
  <si>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</si>
  <si>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</si>
  <si>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</si>
  <si>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</si>
  <si>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</si>
  <si>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</si>
  <si>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</si>
  <si>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</si>
  <si>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</si>
  <si>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</si>
  <si>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</si>
  <si>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</si>
  <si>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</si>
  <si>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</si>
  <si>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</si>
  <si>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</si>
  <si>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</si>
  <si>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</si>
  <si>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</si>
  <si>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</si>
  <si>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</si>
  <si>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</si>
  <si>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</si>
  <si>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</si>
  <si>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</si>
  <si>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</si>
  <si>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</si>
  <si>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</si>
  <si>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</si>
  <si>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</si>
  <si>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</si>
  <si>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</si>
  <si>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</si>
  <si>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</si>
  <si>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</si>
  <si>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</si>
  <si>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</si>
  <si>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</si>
  <si>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</si>
  <si>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</si>
  <si>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</si>
  <si>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</si>
  <si>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</si>
  <si>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</si>
  <si>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</si>
  <si>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</si>
  <si>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</si>
  <si>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</si>
  <si>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</si>
  <si>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</si>
  <si>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</si>
  <si>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</si>
  <si>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</si>
  <si>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</si>
  <si>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</si>
  <si>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</si>
  <si>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</si>
  <si>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</si>
  <si>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</si>
  <si>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</si>
  <si>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</si>
  <si>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</si>
  <si>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</si>
  <si>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</si>
  <si>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</si>
  <si>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</si>
  <si>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</si>
  <si>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</si>
  <si>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</si>
  <si>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</si>
  <si>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</si>
  <si>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</si>
  <si>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</si>
  <si>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</si>
  <si>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</si>
  <si>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</si>
  <si>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</si>
  <si>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</si>
  <si>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</si>
  <si>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</si>
  <si>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</si>
  <si>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</si>
  <si>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</si>
  <si>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</si>
  <si>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</si>
  <si>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</si>
  <si>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</si>
  <si>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</si>
  <si>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</si>
  <si>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</si>
  <si>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</si>
  <si>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</si>
  <si>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</si>
  <si>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</si>
  <si>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</si>
  <si>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</si>
  <si>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</si>
  <si>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</si>
  <si>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</si>
  <si>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</si>
  <si>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</si>
  <si>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</si>
  <si>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</si>
  <si>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</si>
  <si>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</si>
  <si>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</si>
  <si>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</si>
  <si>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</si>
  <si>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</si>
  <si>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</si>
  <si>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</si>
  <si>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</si>
  <si>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</si>
  <si>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</si>
  <si>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</si>
  <si>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</si>
  <si>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</si>
  <si>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</si>
  <si>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</si>
  <si>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</si>
  <si>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</si>
  <si>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</si>
  <si>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</si>
  <si>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</si>
  <si>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</si>
  <si>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</si>
  <si>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</si>
  <si>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</si>
  <si>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</si>
  <si>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</si>
  <si>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</si>
  <si>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</si>
  <si>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</si>
  <si>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</si>
  <si>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</si>
  <si>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</si>
  <si>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</si>
  <si>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</si>
  <si>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</si>
  <si>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</si>
  <si>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</si>
  <si>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</si>
  <si>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</si>
  <si>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</si>
  <si>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</si>
  <si>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</si>
  <si>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</si>
  <si>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</si>
  <si>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</si>
  <si>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</si>
  <si>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</si>
  <si>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</si>
  <si>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</si>
  <si>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</si>
  <si>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</si>
  <si>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</si>
  <si>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</si>
  <si>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</si>
  <si>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</si>
  <si>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</si>
  <si>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</si>
  <si>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</si>
  <si>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</si>
  <si>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</si>
  <si>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</si>
  <si>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</si>
  <si>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</si>
  <si>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</si>
  <si>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</si>
  <si>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</si>
  <si>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</si>
  <si>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</si>
  <si>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</si>
  <si>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</si>
  <si>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</si>
  <si>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</si>
  <si>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</si>
  <si>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</si>
  <si>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</si>
  <si>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</si>
  <si>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</si>
  <si>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</si>
  <si>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</si>
  <si>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</si>
  <si>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</si>
  <si>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</si>
  <si>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</si>
  <si>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</si>
  <si>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</si>
  <si>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</si>
  <si>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</si>
  <si>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</si>
  <si>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</si>
  <si>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</si>
  <si>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</si>
  <si>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</si>
  <si>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</si>
  <si>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</si>
  <si>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</si>
  <si>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</si>
  <si>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</si>
  <si>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</si>
  <si>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</si>
  <si>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</si>
  <si>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</si>
  <si>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</si>
  <si>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</si>
  <si>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</si>
  <si>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</si>
  <si>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</si>
  <si>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</si>
  <si>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</si>
  <si>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</si>
  <si>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</si>
  <si>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</si>
  <si>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</si>
  <si>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</si>
  <si>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</si>
  <si>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</si>
  <si>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</si>
  <si>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</si>
  <si>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</si>
  <si>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</si>
  <si>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</si>
  <si>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</si>
  <si>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</si>
  <si>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</si>
  <si>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</si>
  <si>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</si>
  <si>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</si>
  <si>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</si>
  <si>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</si>
  <si>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</si>
  <si>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</si>
  <si>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</si>
  <si>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</si>
  <si>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</si>
  <si>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</si>
  <si>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</si>
  <si>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</si>
  <si>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</si>
  <si>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</si>
  <si>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</si>
  <si>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</si>
  <si>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</si>
  <si>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</si>
  <si>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</si>
  <si>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</si>
  <si>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</si>
  <si>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</si>
  <si>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</si>
  <si>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</si>
  <si>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</si>
  <si>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</si>
  <si>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</si>
  <si>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</si>
  <si>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</si>
  <si>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</si>
  <si>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</si>
  <si>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</si>
  <si>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</si>
  <si>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</si>
  <si>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</si>
  <si>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</si>
  <si>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</si>
  <si>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</si>
  <si>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</si>
  <si>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</si>
  <si>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</si>
  <si>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</si>
  <si>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</si>
  <si>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</si>
  <si>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</si>
  <si>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</si>
  <si>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</si>
  <si>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</si>
  <si>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</si>
  <si>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</si>
  <si>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</si>
  <si>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</si>
  <si>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</si>
  <si>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</si>
  <si>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</si>
  <si>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</si>
  <si>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</si>
  <si>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</si>
  <si>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</si>
  <si>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</si>
  <si>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</si>
  <si>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</si>
  <si>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</si>
  <si>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</si>
  <si>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</si>
  <si>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</si>
  <si>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</si>
  <si>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</si>
  <si>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</si>
  <si>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</si>
  <si>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</si>
  <si>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</si>
  <si>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</si>
  <si>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</si>
  <si>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</si>
  <si>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</si>
  <si>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</si>
  <si>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</si>
  <si>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</si>
  <si>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</si>
  <si>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</si>
  <si>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</si>
  <si>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</si>
  <si>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</si>
  <si>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</si>
  <si>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</si>
  <si>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</si>
  <si>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</si>
  <si>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</si>
  <si>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</si>
  <si>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</si>
  <si>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</si>
  <si>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</si>
  <si>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</si>
  <si>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</si>
  <si>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</si>
  <si>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</si>
  <si>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</si>
  <si>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</si>
  <si>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</si>
  <si>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</si>
  <si>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</si>
  <si>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</si>
  <si>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</si>
  <si>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</si>
  <si>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</si>
  <si>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</si>
  <si>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</si>
  <si>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</si>
  <si>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</si>
  <si>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</si>
  <si>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</si>
  <si>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</si>
  <si>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</si>
  <si>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</si>
  <si>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</si>
  <si>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</si>
  <si>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</si>
  <si>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</si>
  <si>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</si>
  <si>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</si>
  <si>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</si>
  <si>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</si>
  <si>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</si>
  <si>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</si>
  <si>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</si>
  <si>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</si>
  <si>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</si>
  <si>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</si>
  <si>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</si>
  <si>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</si>
  <si>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</si>
  <si>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</si>
  <si>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</si>
  <si>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</si>
  <si>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</si>
  <si>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</si>
  <si>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</si>
  <si>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</si>
  <si>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</si>
  <si>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</si>
  <si>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</si>
  <si>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</si>
  <si>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</si>
  <si>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</si>
  <si>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</si>
  <si>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</si>
  <si>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</si>
  <si>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</si>
  <si>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</si>
  <si>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</si>
  <si>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</si>
  <si>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</si>
  <si>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</si>
  <si>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</si>
  <si>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</si>
  <si>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</si>
  <si>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</si>
  <si>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</si>
  <si>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</si>
  <si>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</si>
  <si>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</si>
  <si>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</si>
  <si>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</si>
  <si>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</si>
  <si>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</si>
  <si>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</si>
  <si>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</si>
  <si>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</si>
  <si>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</si>
  <si>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</si>
  <si>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</si>
  <si>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</si>
  <si>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</si>
  <si>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</si>
  <si>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</si>
  <si>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</si>
  <si>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</si>
  <si>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</si>
  <si>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</si>
  <si>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</si>
  <si>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</si>
  <si>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</si>
  <si>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</si>
  <si>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</si>
  <si>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</si>
  <si>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</si>
  <si>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</si>
  <si>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</si>
  <si>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</si>
  <si>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</si>
  <si>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</si>
  <si>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</si>
  <si>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</si>
  <si>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</si>
  <si>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</si>
  <si>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</si>
  <si>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</si>
  <si>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</si>
  <si>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</si>
  <si>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</si>
  <si>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</si>
  <si>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</si>
  <si>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</si>
  <si>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</si>
  <si>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</si>
  <si>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</si>
  <si>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</si>
  <si>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</si>
  <si>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</si>
  <si>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</si>
  <si>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</si>
  <si>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</si>
  <si>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</si>
  <si>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</si>
  <si>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</si>
  <si>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</si>
  <si>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</si>
  <si>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</si>
  <si>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</si>
  <si>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</si>
  <si>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</si>
  <si>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</si>
  <si>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</si>
  <si>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</si>
  <si>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</si>
  <si>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</si>
  <si>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</si>
  <si>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</si>
  <si>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</si>
  <si>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</si>
  <si>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</si>
  <si>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</si>
  <si>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</si>
  <si>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</si>
  <si>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</si>
  <si>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</si>
  <si>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</si>
  <si>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</si>
  <si>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</si>
  <si>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</si>
  <si>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</si>
  <si>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</si>
  <si>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</si>
  <si>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</si>
  <si>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</si>
  <si>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</si>
  <si>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</si>
  <si>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</si>
  <si>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</si>
  <si>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</si>
  <si>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</si>
  <si>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</si>
  <si>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</si>
  <si>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</si>
  <si>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</si>
  <si>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</si>
  <si>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</si>
  <si>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</si>
  <si>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</si>
  <si>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</si>
  <si>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</si>
  <si>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</si>
  <si>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</si>
  <si>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</si>
  <si>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</si>
  <si>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</si>
  <si>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</si>
  <si>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</si>
  <si>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</si>
  <si>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</si>
  <si>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</si>
  <si>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</si>
  <si>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</si>
  <si>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</si>
  <si>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</si>
  <si>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</si>
  <si>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</si>
  <si>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</si>
  <si>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</si>
  <si>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</si>
  <si>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</si>
  <si>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</si>
  <si>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</si>
  <si>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</si>
  <si>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</si>
  <si>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</si>
  <si>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</si>
  <si>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</si>
  <si>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</si>
  <si>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</si>
  <si>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</si>
  <si>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</si>
  <si>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</si>
  <si>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</si>
  <si>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</si>
  <si>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</si>
  <si>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</si>
  <si>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</si>
  <si>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</si>
  <si>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</si>
  <si>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</si>
  <si>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</si>
  <si>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</si>
  <si>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</si>
  <si>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</si>
  <si>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</si>
  <si>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</si>
  <si>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</si>
  <si>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</si>
  <si>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</si>
  <si>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</si>
  <si>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</si>
  <si>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</si>
  <si>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</si>
  <si>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</si>
  <si>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</si>
  <si>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</si>
  <si>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</si>
  <si>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</si>
  <si>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</si>
  <si>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</si>
  <si>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</si>
  <si>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</si>
  <si>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</si>
  <si>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</si>
  <si>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</si>
  <si>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</si>
  <si>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</si>
  <si>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</si>
  <si>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</si>
  <si>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</si>
  <si>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</si>
  <si>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</si>
  <si>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</si>
  <si>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</si>
  <si>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</si>
  <si>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</si>
  <si>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</si>
  <si>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</si>
  <si>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</si>
  <si>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</si>
  <si>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</si>
  <si>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</si>
  <si>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</si>
  <si>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</si>
  <si>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</si>
  <si>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</si>
  <si>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</si>
  <si>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</si>
  <si>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</si>
  <si>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</si>
  <si>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</si>
  <si>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</si>
  <si>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</si>
  <si>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</si>
  <si>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</si>
  <si>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</si>
  <si>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</si>
  <si>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</si>
  <si>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</si>
  <si>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</si>
  <si>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</si>
  <si>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</si>
  <si>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</si>
  <si>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</si>
  <si>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</si>
  <si>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</si>
  <si>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</si>
  <si>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</si>
  <si>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</si>
  <si>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</si>
  <si>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</si>
  <si>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</si>
  <si>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</si>
  <si>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</si>
  <si>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</si>
  <si>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</si>
  <si>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</si>
  <si>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</si>
  <si>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</si>
  <si>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</si>
  <si>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</si>
  <si>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</si>
  <si>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</si>
  <si>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</si>
  <si>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</si>
  <si>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</si>
  <si>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</si>
  <si>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</si>
  <si>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</si>
  <si>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</si>
  <si>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</si>
  <si>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</si>
  <si>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</si>
  <si>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</si>
  <si>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</si>
  <si>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</si>
  <si>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</si>
  <si>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</si>
  <si>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</si>
  <si>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</si>
  <si>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</si>
  <si>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</si>
  <si>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</si>
  <si>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</si>
  <si>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</si>
  <si>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</si>
  <si>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</si>
  <si>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</si>
  <si>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</si>
  <si>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</si>
  <si>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</si>
  <si>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</si>
  <si>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</si>
  <si>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</si>
  <si>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</si>
  <si>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</si>
  <si>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</si>
  <si>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</si>
  <si>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</si>
  <si>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</si>
  <si>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</si>
  <si>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</si>
  <si>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</si>
  <si>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</si>
  <si>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</si>
  <si>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</si>
  <si>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</si>
  <si>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</si>
  <si>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</si>
  <si>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</si>
  <si>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</si>
  <si>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</si>
  <si>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</si>
  <si>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</si>
  <si>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</si>
  <si>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</si>
  <si>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</si>
  <si>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</si>
  <si>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</si>
  <si>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</si>
  <si>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</si>
  <si>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</si>
  <si>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</si>
  <si>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</si>
  <si>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</si>
  <si>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</si>
  <si>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</si>
  <si>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</si>
  <si>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</si>
  <si>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</si>
  <si>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</si>
  <si>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</si>
  <si>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</si>
  <si>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</si>
  <si>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</si>
  <si>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</si>
  <si>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</si>
  <si>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</si>
  <si>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</si>
  <si>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</si>
  <si>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</si>
  <si>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</si>
  <si>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</si>
  <si>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</si>
  <si>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</si>
  <si>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</si>
  <si>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</si>
  <si>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</si>
  <si>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</si>
  <si>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</si>
  <si>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</si>
  <si>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</si>
  <si>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Бахарева Алина Эдуардовна</t>
  </si>
  <si>
    <t>Варламова Ева Евгеньевна</t>
  </si>
  <si>
    <t>Гаврилюк Алексей Сергеевич</t>
  </si>
  <si>
    <t>Евтушенко Богдан Сергеевич</t>
  </si>
  <si>
    <t>Исабекова Александра Рамишевна</t>
  </si>
  <si>
    <t>Калинин Семён Сергеевич</t>
  </si>
  <si>
    <t>Межуева Ульяна Сергеевна</t>
  </si>
  <si>
    <t>Моос ИнессаГеннадьевна</t>
  </si>
  <si>
    <t>Орлова Дарья Александровна</t>
  </si>
  <si>
    <t>Цальцалко ВалентинаДмитриевна</t>
  </si>
  <si>
    <t>Баун Вильгард Артурович</t>
  </si>
  <si>
    <t>Бекарев Артём Сергеевич</t>
  </si>
  <si>
    <t>Баун Мелания Ивано</t>
  </si>
  <si>
    <t>Гаврилюк Эльвира Сергеевна</t>
  </si>
  <si>
    <t>Маженов Салемхан Саматович</t>
  </si>
  <si>
    <t>Мейрам Жалгас Медетулы</t>
  </si>
  <si>
    <t>Письяуков Михаил Дмитриевич</t>
  </si>
  <si>
    <t>Пивоварчук Данил Егорович</t>
  </si>
  <si>
    <t>Рудзинский Андрей Антонович</t>
  </si>
  <si>
    <t>Рябухин Владимир Сергеевич</t>
  </si>
  <si>
    <t>Сейдулла Адемиай Ораккызы</t>
  </si>
  <si>
    <t>Смагулов Кирилл Маратович</t>
  </si>
  <si>
    <t>Чернушкина Алиса Викторовна</t>
  </si>
  <si>
    <t>Чистяков Артём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</si>
</sst>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2"/>
  <sheetViews>
    <sheetView topLeftCell="A33" workbookViewId="0">
      <selection activeCell="I56" sqref="I5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66" t="s">
        <v>797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56" t="s">
        <v>0</v>
      </c>
      <c r="B4" s="56" t="s">
        <v>170</v>
      </c>
      <c r="C4" s="76" t="s">
        <v>319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2" t="s">
        <v>321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4"/>
      <c r="BH4" s="68" t="s">
        <v>881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72" t="s">
        <v>324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56"/>
      <c r="B5" s="56"/>
      <c r="C5" s="61" t="s">
        <v>320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58"/>
      <c r="X5" s="79" t="s">
        <v>322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1"/>
      <c r="AS5" s="69" t="s">
        <v>323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1"/>
      <c r="BH5" s="75" t="s">
        <v>32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82" t="s">
        <v>325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6" t="s">
        <v>43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95" t="s">
        <v>327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7"/>
    </row>
    <row r="6" spans="1:119" ht="15" customHeight="1" x14ac:dyDescent="0.25">
      <c r="A6" s="56"/>
      <c r="B6" s="56"/>
      <c r="C6" s="72" t="s">
        <v>803</v>
      </c>
      <c r="D6" s="73"/>
      <c r="E6" s="73"/>
      <c r="F6" s="73"/>
      <c r="G6" s="73"/>
      <c r="H6" s="73"/>
      <c r="I6" s="73"/>
      <c r="J6" s="73"/>
      <c r="K6" s="73"/>
      <c r="L6" s="68" t="s">
        <v>821</v>
      </c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7" t="s">
        <v>803</v>
      </c>
      <c r="Y6" s="67"/>
      <c r="Z6" s="67"/>
      <c r="AA6" s="67"/>
      <c r="AB6" s="67"/>
      <c r="AC6" s="67"/>
      <c r="AD6" s="67"/>
      <c r="AE6" s="67"/>
      <c r="AF6" s="67"/>
      <c r="AG6" s="68" t="s">
        <v>821</v>
      </c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7" t="s">
        <v>803</v>
      </c>
      <c r="AT6" s="67"/>
      <c r="AU6" s="67"/>
      <c r="AV6" s="67"/>
      <c r="AW6" s="67"/>
      <c r="AX6" s="67"/>
      <c r="AY6" s="68" t="s">
        <v>821</v>
      </c>
      <c r="AZ6" s="68"/>
      <c r="BA6" s="68"/>
      <c r="BB6" s="68"/>
      <c r="BC6" s="68"/>
      <c r="BD6" s="68"/>
      <c r="BE6" s="68"/>
      <c r="BF6" s="68"/>
      <c r="BG6" s="68"/>
      <c r="BH6" s="67" t="s">
        <v>803</v>
      </c>
      <c r="BI6" s="67"/>
      <c r="BJ6" s="67"/>
      <c r="BK6" s="67"/>
      <c r="BL6" s="67"/>
      <c r="BM6" s="67"/>
      <c r="BN6" s="68" t="s">
        <v>821</v>
      </c>
      <c r="BO6" s="68"/>
      <c r="BP6" s="68"/>
      <c r="BQ6" s="68"/>
      <c r="BR6" s="68"/>
      <c r="BS6" s="68"/>
      <c r="BT6" s="68"/>
      <c r="BU6" s="68"/>
      <c r="BV6" s="68"/>
      <c r="BW6" s="67" t="s">
        <v>803</v>
      </c>
      <c r="BX6" s="67"/>
      <c r="BY6" s="67"/>
      <c r="BZ6" s="67"/>
      <c r="CA6" s="67"/>
      <c r="CB6" s="67"/>
      <c r="CC6" s="68" t="s">
        <v>821</v>
      </c>
      <c r="CD6" s="68"/>
      <c r="CE6" s="68"/>
      <c r="CF6" s="68"/>
      <c r="CG6" s="68"/>
      <c r="CH6" s="68"/>
      <c r="CI6" s="84" t="s">
        <v>803</v>
      </c>
      <c r="CJ6" s="85"/>
      <c r="CK6" s="85"/>
      <c r="CL6" s="85"/>
      <c r="CM6" s="85"/>
      <c r="CN6" s="85"/>
      <c r="CO6" s="85"/>
      <c r="CP6" s="85"/>
      <c r="CQ6" s="85"/>
      <c r="CR6" s="73" t="s">
        <v>821</v>
      </c>
      <c r="CS6" s="73"/>
      <c r="CT6" s="73"/>
      <c r="CU6" s="73"/>
      <c r="CV6" s="73"/>
      <c r="CW6" s="73"/>
      <c r="CX6" s="73"/>
      <c r="CY6" s="73"/>
      <c r="CZ6" s="74"/>
      <c r="DA6" s="84" t="s">
        <v>803</v>
      </c>
      <c r="DB6" s="85"/>
      <c r="DC6" s="85"/>
      <c r="DD6" s="85"/>
      <c r="DE6" s="85"/>
      <c r="DF6" s="91"/>
      <c r="DG6" s="92" t="s">
        <v>821</v>
      </c>
      <c r="DH6" s="93"/>
      <c r="DI6" s="93"/>
      <c r="DJ6" s="93"/>
      <c r="DK6" s="93"/>
      <c r="DL6" s="93"/>
      <c r="DM6" s="93"/>
      <c r="DN6" s="93"/>
      <c r="DO6" s="94"/>
    </row>
    <row r="7" spans="1:119" ht="10.15" hidden="1" customHeight="1" x14ac:dyDescent="0.25">
      <c r="A7" s="56"/>
      <c r="B7" s="56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56"/>
      <c r="B8" s="56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56"/>
      <c r="B9" s="56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56"/>
      <c r="B10" s="56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56"/>
      <c r="B11" s="56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56"/>
      <c r="B12" s="56"/>
      <c r="C12" s="58" t="s">
        <v>13</v>
      </c>
      <c r="D12" s="59" t="s">
        <v>2</v>
      </c>
      <c r="E12" s="59" t="s">
        <v>3</v>
      </c>
      <c r="F12" s="59" t="s">
        <v>17</v>
      </c>
      <c r="G12" s="59" t="s">
        <v>4</v>
      </c>
      <c r="H12" s="59" t="s">
        <v>5</v>
      </c>
      <c r="I12" s="59" t="s">
        <v>14</v>
      </c>
      <c r="J12" s="59" t="s">
        <v>6</v>
      </c>
      <c r="K12" s="59" t="s">
        <v>7</v>
      </c>
      <c r="L12" s="59" t="s">
        <v>18</v>
      </c>
      <c r="M12" s="59" t="s">
        <v>6</v>
      </c>
      <c r="N12" s="59" t="s">
        <v>7</v>
      </c>
      <c r="O12" s="59" t="s">
        <v>15</v>
      </c>
      <c r="P12" s="59" t="s">
        <v>8</v>
      </c>
      <c r="Q12" s="59" t="s">
        <v>1</v>
      </c>
      <c r="R12" s="59" t="s">
        <v>16</v>
      </c>
      <c r="S12" s="59" t="s">
        <v>3</v>
      </c>
      <c r="T12" s="59" t="s">
        <v>9</v>
      </c>
      <c r="U12" s="59" t="s">
        <v>19</v>
      </c>
      <c r="V12" s="59" t="s">
        <v>3</v>
      </c>
      <c r="W12" s="59" t="s">
        <v>9</v>
      </c>
      <c r="X12" s="59" t="s">
        <v>20</v>
      </c>
      <c r="Y12" s="59"/>
      <c r="Z12" s="59"/>
      <c r="AA12" s="61" t="s">
        <v>21</v>
      </c>
      <c r="AB12" s="62"/>
      <c r="AC12" s="58"/>
      <c r="AD12" s="61" t="s">
        <v>22</v>
      </c>
      <c r="AE12" s="62"/>
      <c r="AF12" s="58"/>
      <c r="AG12" s="59" t="s">
        <v>23</v>
      </c>
      <c r="AH12" s="59"/>
      <c r="AI12" s="59"/>
      <c r="AJ12" s="59" t="s">
        <v>24</v>
      </c>
      <c r="AK12" s="59"/>
      <c r="AL12" s="59"/>
      <c r="AM12" s="59" t="s">
        <v>25</v>
      </c>
      <c r="AN12" s="59"/>
      <c r="AO12" s="59"/>
      <c r="AP12" s="60" t="s">
        <v>26</v>
      </c>
      <c r="AQ12" s="60"/>
      <c r="AR12" s="60"/>
      <c r="AS12" s="59" t="s">
        <v>27</v>
      </c>
      <c r="AT12" s="59"/>
      <c r="AU12" s="59"/>
      <c r="AV12" s="59" t="s">
        <v>28</v>
      </c>
      <c r="AW12" s="59"/>
      <c r="AX12" s="59"/>
      <c r="AY12" s="60" t="s">
        <v>29</v>
      </c>
      <c r="AZ12" s="60"/>
      <c r="BA12" s="60"/>
      <c r="BB12" s="59" t="s">
        <v>30</v>
      </c>
      <c r="BC12" s="59"/>
      <c r="BD12" s="59"/>
      <c r="BE12" s="59" t="s">
        <v>31</v>
      </c>
      <c r="BF12" s="59"/>
      <c r="BG12" s="59"/>
      <c r="BH12" s="63" t="s">
        <v>172</v>
      </c>
      <c r="BI12" s="64"/>
      <c r="BJ12" s="65"/>
      <c r="BK12" s="63" t="s">
        <v>173</v>
      </c>
      <c r="BL12" s="64"/>
      <c r="BM12" s="65"/>
      <c r="BN12" s="63" t="s">
        <v>174</v>
      </c>
      <c r="BO12" s="64"/>
      <c r="BP12" s="65"/>
      <c r="BQ12" s="60" t="s">
        <v>175</v>
      </c>
      <c r="BR12" s="60"/>
      <c r="BS12" s="60"/>
      <c r="BT12" s="60" t="s">
        <v>176</v>
      </c>
      <c r="BU12" s="60"/>
      <c r="BV12" s="60"/>
      <c r="BW12" s="60" t="s">
        <v>33</v>
      </c>
      <c r="BX12" s="60"/>
      <c r="BY12" s="60"/>
      <c r="BZ12" s="60" t="s">
        <v>34</v>
      </c>
      <c r="CA12" s="60"/>
      <c r="CB12" s="60"/>
      <c r="CC12" s="60" t="s">
        <v>35</v>
      </c>
      <c r="CD12" s="60"/>
      <c r="CE12" s="60"/>
      <c r="CF12" s="60" t="s">
        <v>36</v>
      </c>
      <c r="CG12" s="60"/>
      <c r="CH12" s="60"/>
      <c r="CI12" s="60" t="s">
        <v>37</v>
      </c>
      <c r="CJ12" s="60"/>
      <c r="CK12" s="60"/>
      <c r="CL12" s="60" t="s">
        <v>38</v>
      </c>
      <c r="CM12" s="60"/>
      <c r="CN12" s="60"/>
      <c r="CO12" s="60" t="s">
        <v>39</v>
      </c>
      <c r="CP12" s="60"/>
      <c r="CQ12" s="60"/>
      <c r="CR12" s="60" t="s">
        <v>40</v>
      </c>
      <c r="CS12" s="60"/>
      <c r="CT12" s="60"/>
      <c r="CU12" s="60" t="s">
        <v>41</v>
      </c>
      <c r="CV12" s="60"/>
      <c r="CW12" s="60"/>
      <c r="CX12" s="60" t="s">
        <v>42</v>
      </c>
      <c r="CY12" s="60"/>
      <c r="CZ12" s="60"/>
      <c r="DA12" s="60" t="s">
        <v>177</v>
      </c>
      <c r="DB12" s="60"/>
      <c r="DC12" s="60"/>
      <c r="DD12" s="60" t="s">
        <v>178</v>
      </c>
      <c r="DE12" s="60"/>
      <c r="DF12" s="60"/>
      <c r="DG12" s="60" t="s">
        <v>179</v>
      </c>
      <c r="DH12" s="60"/>
      <c r="DI12" s="60"/>
      <c r="DJ12" s="60" t="s">
        <v>180</v>
      </c>
      <c r="DK12" s="60"/>
      <c r="DL12" s="60"/>
      <c r="DM12" s="60" t="s">
        <v>181</v>
      </c>
      <c r="DN12" s="60"/>
      <c r="DO12" s="60"/>
    </row>
    <row r="13" spans="1:119" ht="56.25" customHeight="1" x14ac:dyDescent="0.25">
      <c r="A13" s="56"/>
      <c r="B13" s="57"/>
      <c r="C13" s="55" t="s">
        <v>802</v>
      </c>
      <c r="D13" s="55"/>
      <c r="E13" s="55"/>
      <c r="F13" s="55" t="s">
        <v>804</v>
      </c>
      <c r="G13" s="55"/>
      <c r="H13" s="55"/>
      <c r="I13" s="55" t="s">
        <v>187</v>
      </c>
      <c r="J13" s="55"/>
      <c r="K13" s="55"/>
      <c r="L13" s="53" t="s">
        <v>807</v>
      </c>
      <c r="M13" s="53"/>
      <c r="N13" s="53"/>
      <c r="O13" s="53" t="s">
        <v>808</v>
      </c>
      <c r="P13" s="53"/>
      <c r="Q13" s="53"/>
      <c r="R13" s="53" t="s">
        <v>811</v>
      </c>
      <c r="S13" s="53"/>
      <c r="T13" s="53"/>
      <c r="U13" s="53" t="s">
        <v>813</v>
      </c>
      <c r="V13" s="53"/>
      <c r="W13" s="53"/>
      <c r="X13" s="53" t="s">
        <v>814</v>
      </c>
      <c r="Y13" s="53"/>
      <c r="Z13" s="53"/>
      <c r="AA13" s="54" t="s">
        <v>816</v>
      </c>
      <c r="AB13" s="54"/>
      <c r="AC13" s="54"/>
      <c r="AD13" s="53" t="s">
        <v>817</v>
      </c>
      <c r="AE13" s="53"/>
      <c r="AF13" s="53"/>
      <c r="AG13" s="54" t="s">
        <v>822</v>
      </c>
      <c r="AH13" s="54"/>
      <c r="AI13" s="54"/>
      <c r="AJ13" s="53" t="s">
        <v>824</v>
      </c>
      <c r="AK13" s="53"/>
      <c r="AL13" s="53"/>
      <c r="AM13" s="53" t="s">
        <v>828</v>
      </c>
      <c r="AN13" s="53"/>
      <c r="AO13" s="53"/>
      <c r="AP13" s="53" t="s">
        <v>831</v>
      </c>
      <c r="AQ13" s="53"/>
      <c r="AR13" s="53"/>
      <c r="AS13" s="53" t="s">
        <v>834</v>
      </c>
      <c r="AT13" s="53"/>
      <c r="AU13" s="53"/>
      <c r="AV13" s="53" t="s">
        <v>835</v>
      </c>
      <c r="AW13" s="53"/>
      <c r="AX13" s="53"/>
      <c r="AY13" s="53" t="s">
        <v>837</v>
      </c>
      <c r="AZ13" s="53"/>
      <c r="BA13" s="53"/>
      <c r="BB13" s="53" t="s">
        <v>213</v>
      </c>
      <c r="BC13" s="53"/>
      <c r="BD13" s="53"/>
      <c r="BE13" s="53" t="s">
        <v>840</v>
      </c>
      <c r="BF13" s="53"/>
      <c r="BG13" s="53"/>
      <c r="BH13" s="53" t="s">
        <v>215</v>
      </c>
      <c r="BI13" s="53"/>
      <c r="BJ13" s="53"/>
      <c r="BK13" s="54" t="s">
        <v>842</v>
      </c>
      <c r="BL13" s="54"/>
      <c r="BM13" s="54"/>
      <c r="BN13" s="53" t="s">
        <v>845</v>
      </c>
      <c r="BO13" s="53"/>
      <c r="BP13" s="53"/>
      <c r="BQ13" s="55" t="s">
        <v>219</v>
      </c>
      <c r="BR13" s="55"/>
      <c r="BS13" s="55"/>
      <c r="BT13" s="53" t="s">
        <v>224</v>
      </c>
      <c r="BU13" s="53"/>
      <c r="BV13" s="53"/>
      <c r="BW13" s="53" t="s">
        <v>848</v>
      </c>
      <c r="BX13" s="53"/>
      <c r="BY13" s="53"/>
      <c r="BZ13" s="53" t="s">
        <v>850</v>
      </c>
      <c r="CA13" s="53"/>
      <c r="CB13" s="53"/>
      <c r="CC13" s="53" t="s">
        <v>851</v>
      </c>
      <c r="CD13" s="53"/>
      <c r="CE13" s="53"/>
      <c r="CF13" s="53" t="s">
        <v>855</v>
      </c>
      <c r="CG13" s="53"/>
      <c r="CH13" s="53"/>
      <c r="CI13" s="53" t="s">
        <v>859</v>
      </c>
      <c r="CJ13" s="53"/>
      <c r="CK13" s="53"/>
      <c r="CL13" s="53" t="s">
        <v>862</v>
      </c>
      <c r="CM13" s="53"/>
      <c r="CN13" s="53"/>
      <c r="CO13" s="53" t="s">
        <v>863</v>
      </c>
      <c r="CP13" s="53"/>
      <c r="CQ13" s="53"/>
      <c r="CR13" s="53" t="s">
        <v>864</v>
      </c>
      <c r="CS13" s="53"/>
      <c r="CT13" s="53"/>
      <c r="CU13" s="53" t="s">
        <v>865</v>
      </c>
      <c r="CV13" s="53"/>
      <c r="CW13" s="53"/>
      <c r="CX13" s="53" t="s">
        <v>866</v>
      </c>
      <c r="CY13" s="53"/>
      <c r="CZ13" s="53"/>
      <c r="DA13" s="53" t="s">
        <v>868</v>
      </c>
      <c r="DB13" s="53"/>
      <c r="DC13" s="53"/>
      <c r="DD13" s="53" t="s">
        <v>237</v>
      </c>
      <c r="DE13" s="53"/>
      <c r="DF13" s="53"/>
      <c r="DG13" s="53" t="s">
        <v>872</v>
      </c>
      <c r="DH13" s="53"/>
      <c r="DI13" s="53"/>
      <c r="DJ13" s="53" t="s">
        <v>241</v>
      </c>
      <c r="DK13" s="53"/>
      <c r="DL13" s="53"/>
      <c r="DM13" s="53" t="s">
        <v>243</v>
      </c>
      <c r="DN13" s="53"/>
      <c r="DO13" s="53"/>
    </row>
    <row r="14" spans="1:119" ht="154.5" customHeight="1" x14ac:dyDescent="0.25">
      <c r="A14" s="56"/>
      <c r="B14" s="57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49" t="s">
        <v>171</v>
      </c>
      <c r="B40" s="50"/>
      <c r="C40" s="3">
        <f>SUM(C15:C39)</f>
        <v>0</v>
      </c>
      <c r="D40" s="3">
        <f t="shared" ref="D40:AR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ref="AS40:BV40" si="1">SUM(AS15:AS39)</f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L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ref="DM40:DO40" si="3">SUM(DM15:DM39)</f>
        <v>0</v>
      </c>
      <c r="DN40" s="3">
        <f t="shared" si="3"/>
        <v>0</v>
      </c>
      <c r="DO40" s="3">
        <f t="shared" si="3"/>
        <v>0</v>
      </c>
    </row>
    <row r="41" spans="1:119" ht="39" customHeight="1" x14ac:dyDescent="0.25">
      <c r="A41" s="51" t="s">
        <v>795</v>
      </c>
      <c r="B41" s="52"/>
      <c r="C41" s="43">
        <f>C40/25%</f>
        <v>0</v>
      </c>
      <c r="D41" s="43">
        <f>D40/25%</f>
        <v>0</v>
      </c>
      <c r="E41" s="43">
        <f t="shared" ref="E41:AR41" si="4">E40/25%</f>
        <v>0</v>
      </c>
      <c r="F41" s="43">
        <f t="shared" si="4"/>
        <v>0</v>
      </c>
      <c r="G41" s="43">
        <f t="shared" si="4"/>
        <v>0</v>
      </c>
      <c r="H41" s="43">
        <f t="shared" si="4"/>
        <v>0</v>
      </c>
      <c r="I41" s="43">
        <f t="shared" si="4"/>
        <v>0</v>
      </c>
      <c r="J41" s="43">
        <f t="shared" si="4"/>
        <v>0</v>
      </c>
      <c r="K41" s="43">
        <f t="shared" si="4"/>
        <v>0</v>
      </c>
      <c r="L41" s="43">
        <f t="shared" si="4"/>
        <v>0</v>
      </c>
      <c r="M41" s="43">
        <f t="shared" si="4"/>
        <v>0</v>
      </c>
      <c r="N41" s="43">
        <f t="shared" si="4"/>
        <v>0</v>
      </c>
      <c r="O41" s="43">
        <f t="shared" si="4"/>
        <v>0</v>
      </c>
      <c r="P41" s="43">
        <f t="shared" si="4"/>
        <v>0</v>
      </c>
      <c r="Q41" s="43">
        <f t="shared" si="4"/>
        <v>0</v>
      </c>
      <c r="R41" s="43">
        <f t="shared" si="4"/>
        <v>0</v>
      </c>
      <c r="S41" s="43">
        <f t="shared" si="4"/>
        <v>0</v>
      </c>
      <c r="T41" s="43">
        <f t="shared" si="4"/>
        <v>0</v>
      </c>
      <c r="U41" s="43">
        <f t="shared" si="4"/>
        <v>0</v>
      </c>
      <c r="V41" s="43">
        <f t="shared" si="4"/>
        <v>0</v>
      </c>
      <c r="W41" s="43">
        <f t="shared" si="4"/>
        <v>0</v>
      </c>
      <c r="X41" s="43">
        <f t="shared" si="4"/>
        <v>0</v>
      </c>
      <c r="Y41" s="43">
        <f t="shared" si="4"/>
        <v>0</v>
      </c>
      <c r="Z41" s="43">
        <f t="shared" si="4"/>
        <v>0</v>
      </c>
      <c r="AA41" s="43">
        <f t="shared" si="4"/>
        <v>0</v>
      </c>
      <c r="AB41" s="43">
        <f t="shared" si="4"/>
        <v>0</v>
      </c>
      <c r="AC41" s="43">
        <f t="shared" si="4"/>
        <v>0</v>
      </c>
      <c r="AD41" s="43">
        <f t="shared" si="4"/>
        <v>0</v>
      </c>
      <c r="AE41" s="43">
        <f t="shared" si="4"/>
        <v>0</v>
      </c>
      <c r="AF41" s="43">
        <f t="shared" si="4"/>
        <v>0</v>
      </c>
      <c r="AG41" s="43">
        <f t="shared" si="4"/>
        <v>0</v>
      </c>
      <c r="AH41" s="43">
        <f t="shared" si="4"/>
        <v>0</v>
      </c>
      <c r="AI41" s="43">
        <f t="shared" si="4"/>
        <v>0</v>
      </c>
      <c r="AJ41" s="43">
        <f t="shared" si="4"/>
        <v>0</v>
      </c>
      <c r="AK41" s="43">
        <f t="shared" si="4"/>
        <v>0</v>
      </c>
      <c r="AL41" s="43">
        <f t="shared" si="4"/>
        <v>0</v>
      </c>
      <c r="AM41" s="43">
        <f t="shared" si="4"/>
        <v>0</v>
      </c>
      <c r="AN41" s="43">
        <f t="shared" si="4"/>
        <v>0</v>
      </c>
      <c r="AO41" s="43">
        <f t="shared" si="4"/>
        <v>0</v>
      </c>
      <c r="AP41" s="43">
        <f t="shared" si="4"/>
        <v>0</v>
      </c>
      <c r="AQ41" s="43">
        <f t="shared" si="4"/>
        <v>0</v>
      </c>
      <c r="AR41" s="43">
        <f t="shared" si="4"/>
        <v>0</v>
      </c>
      <c r="AS41" s="43">
        <f t="shared" ref="AS41:BV41" si="5">AS40/25%</f>
        <v>0</v>
      </c>
      <c r="AT41" s="43">
        <f t="shared" si="5"/>
        <v>0</v>
      </c>
      <c r="AU41" s="43">
        <f t="shared" si="5"/>
        <v>0</v>
      </c>
      <c r="AV41" s="43">
        <f t="shared" si="5"/>
        <v>0</v>
      </c>
      <c r="AW41" s="43">
        <f t="shared" si="5"/>
        <v>0</v>
      </c>
      <c r="AX41" s="43">
        <f t="shared" si="5"/>
        <v>0</v>
      </c>
      <c r="AY41" s="43">
        <f t="shared" si="5"/>
        <v>0</v>
      </c>
      <c r="AZ41" s="43">
        <f t="shared" si="5"/>
        <v>0</v>
      </c>
      <c r="BA41" s="43">
        <f t="shared" si="5"/>
        <v>0</v>
      </c>
      <c r="BB41" s="43">
        <f t="shared" si="5"/>
        <v>0</v>
      </c>
      <c r="BC41" s="43">
        <f t="shared" si="5"/>
        <v>0</v>
      </c>
      <c r="BD41" s="43">
        <f t="shared" si="5"/>
        <v>0</v>
      </c>
      <c r="BE41" s="43">
        <f t="shared" si="5"/>
        <v>0</v>
      </c>
      <c r="BF41" s="43">
        <f t="shared" si="5"/>
        <v>0</v>
      </c>
      <c r="BG41" s="43">
        <f t="shared" si="5"/>
        <v>0</v>
      </c>
      <c r="BH41" s="43">
        <f t="shared" si="5"/>
        <v>0</v>
      </c>
      <c r="BI41" s="43">
        <f t="shared" si="5"/>
        <v>0</v>
      </c>
      <c r="BJ41" s="43">
        <f t="shared" si="5"/>
        <v>0</v>
      </c>
      <c r="BK41" s="43">
        <f t="shared" si="5"/>
        <v>0</v>
      </c>
      <c r="BL41" s="43">
        <f t="shared" si="5"/>
        <v>0</v>
      </c>
      <c r="BM41" s="43">
        <f t="shared" si="5"/>
        <v>0</v>
      </c>
      <c r="BN41" s="43">
        <f t="shared" si="5"/>
        <v>0</v>
      </c>
      <c r="BO41" s="43">
        <f t="shared" si="5"/>
        <v>0</v>
      </c>
      <c r="BP41" s="43">
        <f t="shared" si="5"/>
        <v>0</v>
      </c>
      <c r="BQ41" s="43">
        <f t="shared" si="5"/>
        <v>0</v>
      </c>
      <c r="BR41" s="43">
        <f t="shared" si="5"/>
        <v>0</v>
      </c>
      <c r="BS41" s="43">
        <f t="shared" si="5"/>
        <v>0</v>
      </c>
      <c r="BT41" s="43">
        <f t="shared" si="5"/>
        <v>0</v>
      </c>
      <c r="BU41" s="43">
        <f t="shared" si="5"/>
        <v>0</v>
      </c>
      <c r="BV41" s="43">
        <f t="shared" si="5"/>
        <v>0</v>
      </c>
      <c r="BW41" s="43">
        <f t="shared" ref="BW41:DL41" si="6">BW40/25%</f>
        <v>0</v>
      </c>
      <c r="BX41" s="43">
        <f t="shared" si="6"/>
        <v>0</v>
      </c>
      <c r="BY41" s="43">
        <f t="shared" si="6"/>
        <v>0</v>
      </c>
      <c r="BZ41" s="43">
        <f t="shared" si="6"/>
        <v>0</v>
      </c>
      <c r="CA41" s="43">
        <f t="shared" si="6"/>
        <v>0</v>
      </c>
      <c r="CB41" s="43">
        <f t="shared" si="6"/>
        <v>0</v>
      </c>
      <c r="CC41" s="43">
        <f t="shared" si="6"/>
        <v>0</v>
      </c>
      <c r="CD41" s="43">
        <f t="shared" si="6"/>
        <v>0</v>
      </c>
      <c r="CE41" s="43">
        <f t="shared" si="6"/>
        <v>0</v>
      </c>
      <c r="CF41" s="43">
        <f t="shared" si="6"/>
        <v>0</v>
      </c>
      <c r="CG41" s="43">
        <f t="shared" si="6"/>
        <v>0</v>
      </c>
      <c r="CH41" s="43">
        <f t="shared" si="6"/>
        <v>0</v>
      </c>
      <c r="CI41" s="43">
        <f t="shared" si="6"/>
        <v>0</v>
      </c>
      <c r="CJ41" s="43">
        <f t="shared" si="6"/>
        <v>0</v>
      </c>
      <c r="CK41" s="43">
        <f t="shared" si="6"/>
        <v>0</v>
      </c>
      <c r="CL41" s="43">
        <f t="shared" si="6"/>
        <v>0</v>
      </c>
      <c r="CM41" s="43">
        <f t="shared" si="6"/>
        <v>0</v>
      </c>
      <c r="CN41" s="43">
        <f t="shared" si="6"/>
        <v>0</v>
      </c>
      <c r="CO41" s="43">
        <f t="shared" si="6"/>
        <v>0</v>
      </c>
      <c r="CP41" s="43">
        <f t="shared" si="6"/>
        <v>0</v>
      </c>
      <c r="CQ41" s="43">
        <f t="shared" si="6"/>
        <v>0</v>
      </c>
      <c r="CR41" s="43">
        <f t="shared" si="6"/>
        <v>0</v>
      </c>
      <c r="CS41" s="43">
        <f t="shared" si="6"/>
        <v>0</v>
      </c>
      <c r="CT41" s="43">
        <f t="shared" si="6"/>
        <v>0</v>
      </c>
      <c r="CU41" s="43">
        <f t="shared" si="6"/>
        <v>0</v>
      </c>
      <c r="CV41" s="43">
        <f t="shared" si="6"/>
        <v>0</v>
      </c>
      <c r="CW41" s="43">
        <f t="shared" si="6"/>
        <v>0</v>
      </c>
      <c r="CX41" s="43">
        <f t="shared" si="6"/>
        <v>0</v>
      </c>
      <c r="CY41" s="43">
        <f t="shared" si="6"/>
        <v>0</v>
      </c>
      <c r="CZ41" s="43">
        <f t="shared" si="6"/>
        <v>0</v>
      </c>
      <c r="DA41" s="44">
        <f t="shared" si="6"/>
        <v>0</v>
      </c>
      <c r="DB41" s="44">
        <f t="shared" si="6"/>
        <v>0</v>
      </c>
      <c r="DC41" s="44">
        <f t="shared" si="6"/>
        <v>0</v>
      </c>
      <c r="DD41" s="44">
        <f t="shared" si="6"/>
        <v>0</v>
      </c>
      <c r="DE41" s="44">
        <f t="shared" si="6"/>
        <v>0</v>
      </c>
      <c r="DF41" s="44">
        <f t="shared" si="6"/>
        <v>0</v>
      </c>
      <c r="DG41" s="44">
        <f t="shared" si="6"/>
        <v>0</v>
      </c>
      <c r="DH41" s="44">
        <f t="shared" si="6"/>
        <v>0</v>
      </c>
      <c r="DI41" s="44">
        <f t="shared" si="6"/>
        <v>0</v>
      </c>
      <c r="DJ41" s="44">
        <f t="shared" si="6"/>
        <v>0</v>
      </c>
      <c r="DK41" s="44">
        <f t="shared" si="6"/>
        <v>0</v>
      </c>
      <c r="DL41" s="44">
        <f t="shared" si="6"/>
        <v>0</v>
      </c>
      <c r="DM41" s="44">
        <f t="shared" ref="DM41:DO41" si="7">DM40/25%</f>
        <v>0</v>
      </c>
      <c r="DN41" s="44">
        <f t="shared" si="7"/>
        <v>0</v>
      </c>
      <c r="DO41" s="44">
        <f t="shared" si="7"/>
        <v>0</v>
      </c>
    </row>
    <row r="42" spans="1:119" x14ac:dyDescent="0.25">
      <c r="B42" s="11"/>
      <c r="C42" s="12"/>
    </row>
    <row r="43" spans="1:119" x14ac:dyDescent="0.25">
      <c r="B43" s="11" t="s">
        <v>763</v>
      </c>
    </row>
    <row r="44" spans="1:119" x14ac:dyDescent="0.25">
      <c r="B44" t="s">
        <v>764</v>
      </c>
      <c r="C44" t="s">
        <v>772</v>
      </c>
      <c r="D44" s="33">
        <f>C41+F41+I41+L41+O41+R41+U41/7</f>
        <v>0</v>
      </c>
      <c r="E44">
        <f>D44/100*25</f>
        <v>0</v>
      </c>
    </row>
    <row r="45" spans="1:119" x14ac:dyDescent="0.25">
      <c r="B45" t="s">
        <v>766</v>
      </c>
      <c r="C45" t="s">
        <v>772</v>
      </c>
      <c r="D45" s="33">
        <f>D41+G41+J41+M41+P41+S41+V41/7</f>
        <v>0</v>
      </c>
      <c r="E45">
        <f t="shared" ref="E45:E46" si="8">D45/100*25</f>
        <v>0</v>
      </c>
    </row>
    <row r="46" spans="1:119" x14ac:dyDescent="0.25">
      <c r="B46" t="s">
        <v>767</v>
      </c>
      <c r="C46" t="s">
        <v>772</v>
      </c>
      <c r="D46" s="33">
        <f>E41+H41+K41+N41+Q41+T41+W41/7</f>
        <v>0</v>
      </c>
      <c r="E46">
        <f t="shared" si="8"/>
        <v>0</v>
      </c>
    </row>
    <row r="48" spans="1:119" x14ac:dyDescent="0.25">
      <c r="B48" t="s">
        <v>764</v>
      </c>
      <c r="C48" t="s">
        <v>773</v>
      </c>
      <c r="D48" s="33">
        <f>X41+AA41+AD41+AG41+AJ41+AM41+AP41+AS41+AV41+AY41+BB41+BE41/12</f>
        <v>0</v>
      </c>
      <c r="E48">
        <f t="shared" ref="E48:E62" si="9">D48/100*25</f>
        <v>0</v>
      </c>
    </row>
    <row r="49" spans="2:5" x14ac:dyDescent="0.25">
      <c r="B49" t="s">
        <v>766</v>
      </c>
      <c r="C49" t="s">
        <v>773</v>
      </c>
      <c r="D49" s="33">
        <f>Y41+AB41+AE41+AH41+AK41+AN41+AQ41+AT41+AW41+AZ41+BC41+BC41+BF41/12</f>
        <v>0</v>
      </c>
      <c r="E49">
        <f t="shared" si="9"/>
        <v>0</v>
      </c>
    </row>
    <row r="50" spans="2:5" x14ac:dyDescent="0.25">
      <c r="B50" t="s">
        <v>767</v>
      </c>
      <c r="C50" t="s">
        <v>773</v>
      </c>
      <c r="D50" s="33">
        <f>Z41+AC41+AF41+AI41+AL41+AO41+AR41+AU41+AX41+BA41+BD41+BG41/12</f>
        <v>0</v>
      </c>
      <c r="E50">
        <f t="shared" si="9"/>
        <v>0</v>
      </c>
    </row>
    <row r="52" spans="2:5" x14ac:dyDescent="0.25">
      <c r="B52" t="s">
        <v>764</v>
      </c>
      <c r="C52" t="s">
        <v>774</v>
      </c>
      <c r="D52" s="33">
        <f>BH41+BK41+BN41+BQ41+BT41/5</f>
        <v>0</v>
      </c>
      <c r="E52">
        <f t="shared" si="9"/>
        <v>0</v>
      </c>
    </row>
    <row r="53" spans="2:5" x14ac:dyDescent="0.25">
      <c r="B53" t="s">
        <v>766</v>
      </c>
      <c r="C53" t="s">
        <v>774</v>
      </c>
      <c r="D53">
        <f>BI41+BL41+BO41+BR41+BU41/5</f>
        <v>0</v>
      </c>
      <c r="E53">
        <f t="shared" si="9"/>
        <v>0</v>
      </c>
    </row>
    <row r="54" spans="2:5" x14ac:dyDescent="0.25">
      <c r="B54" t="s">
        <v>767</v>
      </c>
      <c r="C54" t="s">
        <v>774</v>
      </c>
      <c r="D54">
        <f>BJ41+BM41+BP41+BS41+BV41/5</f>
        <v>0</v>
      </c>
      <c r="E54">
        <f t="shared" si="9"/>
        <v>0</v>
      </c>
    </row>
    <row r="56" spans="2:5" x14ac:dyDescent="0.25">
      <c r="B56" t="s">
        <v>764</v>
      </c>
      <c r="C56" t="s">
        <v>775</v>
      </c>
      <c r="D56">
        <f>BW41+BZ41+CC41+CF41+CI41+CL41+CO41+CR41+CU41+CX41/10</f>
        <v>0</v>
      </c>
      <c r="E56">
        <f t="shared" si="9"/>
        <v>0</v>
      </c>
    </row>
    <row r="57" spans="2:5" x14ac:dyDescent="0.25">
      <c r="B57" t="s">
        <v>766</v>
      </c>
      <c r="C57" t="s">
        <v>775</v>
      </c>
      <c r="D57">
        <f>BX41+CA41+CD41+CG41+CJ41+CM41+CP41+CS41+CV41+CY41/10</f>
        <v>0</v>
      </c>
      <c r="E57">
        <f t="shared" si="9"/>
        <v>0</v>
      </c>
    </row>
    <row r="58" spans="2:5" x14ac:dyDescent="0.25">
      <c r="B58" t="s">
        <v>767</v>
      </c>
      <c r="C58" t="s">
        <v>775</v>
      </c>
      <c r="D58">
        <f>BY41+CB41+CE41+CH41+CK41+CN41+CQ41+CT41+CW41+CZ41/10</f>
        <v>0</v>
      </c>
      <c r="E58">
        <f t="shared" si="9"/>
        <v>0</v>
      </c>
    </row>
    <row r="60" spans="2:5" x14ac:dyDescent="0.25">
      <c r="B60" t="s">
        <v>764</v>
      </c>
      <c r="C60" t="s">
        <v>776</v>
      </c>
      <c r="D60">
        <f>DA41+DD41+DG41+DJ41+DM41/5</f>
        <v>0</v>
      </c>
      <c r="E60">
        <f t="shared" si="9"/>
        <v>0</v>
      </c>
    </row>
    <row r="61" spans="2:5" x14ac:dyDescent="0.25">
      <c r="B61" t="s">
        <v>766</v>
      </c>
      <c r="C61" t="s">
        <v>776</v>
      </c>
      <c r="D61">
        <f>DB41+DE41+DH41+DK41+DN41/5</f>
        <v>0</v>
      </c>
      <c r="E61">
        <f t="shared" si="9"/>
        <v>0</v>
      </c>
    </row>
    <row r="62" spans="2:5" x14ac:dyDescent="0.25">
      <c r="B62" t="s">
        <v>767</v>
      </c>
      <c r="C62" t="s">
        <v>776</v>
      </c>
      <c r="D62">
        <f>DC41+DF41+DI41+DL41+DO41/5</f>
        <v>0</v>
      </c>
      <c r="E62">
        <f t="shared" si="9"/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1"/>
  <sheetViews>
    <sheetView topLeftCell="DD32" workbookViewId="0">
      <selection activeCell="DH40" sqref="DH40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56" t="s">
        <v>0</v>
      </c>
      <c r="B4" s="56" t="s">
        <v>170</v>
      </c>
      <c r="C4" s="76" t="s">
        <v>319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2" t="s">
        <v>321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68" t="s">
        <v>881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103" t="s">
        <v>329</v>
      </c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5"/>
      <c r="DG4" s="102" t="s">
        <v>333</v>
      </c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</row>
    <row r="5" spans="1:122" ht="15.75" customHeight="1" x14ac:dyDescent="0.25">
      <c r="A5" s="56"/>
      <c r="B5" s="56"/>
      <c r="C5" s="62" t="s">
        <v>320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99" t="s">
        <v>322</v>
      </c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75" t="s">
        <v>323</v>
      </c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9" t="s">
        <v>32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1"/>
      <c r="AY5" s="79" t="s">
        <v>330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1"/>
      <c r="BK5" s="98" t="s">
        <v>325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 t="s">
        <v>331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69" t="s">
        <v>332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1"/>
      <c r="CU5" s="86" t="s">
        <v>43</v>
      </c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106"/>
      <c r="DG5" s="75" t="s">
        <v>327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</row>
    <row r="6" spans="1:122" ht="0.75" customHeight="1" x14ac:dyDescent="0.25">
      <c r="A6" s="56"/>
      <c r="B6" s="56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56"/>
      <c r="B7" s="56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56"/>
      <c r="B8" s="56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56"/>
      <c r="B9" s="56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56"/>
      <c r="B10" s="56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56"/>
      <c r="B11" s="56"/>
      <c r="C11" s="58" t="s">
        <v>45</v>
      </c>
      <c r="D11" s="59" t="s">
        <v>2</v>
      </c>
      <c r="E11" s="59" t="s">
        <v>3</v>
      </c>
      <c r="F11" s="59" t="s">
        <v>46</v>
      </c>
      <c r="G11" s="59" t="s">
        <v>8</v>
      </c>
      <c r="H11" s="59" t="s">
        <v>1</v>
      </c>
      <c r="I11" s="61" t="s">
        <v>47</v>
      </c>
      <c r="J11" s="62"/>
      <c r="K11" s="62"/>
      <c r="L11" s="61" t="s">
        <v>48</v>
      </c>
      <c r="M11" s="62"/>
      <c r="N11" s="62"/>
      <c r="O11" s="99" t="s">
        <v>54</v>
      </c>
      <c r="P11" s="99"/>
      <c r="Q11" s="99"/>
      <c r="R11" s="99" t="s">
        <v>2</v>
      </c>
      <c r="S11" s="99"/>
      <c r="T11" s="99"/>
      <c r="U11" s="99" t="s">
        <v>55</v>
      </c>
      <c r="V11" s="99"/>
      <c r="W11" s="99"/>
      <c r="X11" s="99" t="s">
        <v>9</v>
      </c>
      <c r="Y11" s="99"/>
      <c r="Z11" s="99"/>
      <c r="AA11" s="99" t="s">
        <v>4</v>
      </c>
      <c r="AB11" s="99"/>
      <c r="AC11" s="99"/>
      <c r="AD11" s="75" t="s">
        <v>5</v>
      </c>
      <c r="AE11" s="75"/>
      <c r="AF11" s="75"/>
      <c r="AG11" s="99" t="s">
        <v>12</v>
      </c>
      <c r="AH11" s="99"/>
      <c r="AI11" s="99"/>
      <c r="AJ11" s="99" t="s">
        <v>6</v>
      </c>
      <c r="AK11" s="99"/>
      <c r="AL11" s="99"/>
      <c r="AM11" s="75" t="s">
        <v>334</v>
      </c>
      <c r="AN11" s="75"/>
      <c r="AO11" s="75"/>
      <c r="AP11" s="75" t="s">
        <v>335</v>
      </c>
      <c r="AQ11" s="75"/>
      <c r="AR11" s="75"/>
      <c r="AS11" s="75" t="s">
        <v>336</v>
      </c>
      <c r="AT11" s="75"/>
      <c r="AU11" s="75"/>
      <c r="AV11" s="75" t="s">
        <v>337</v>
      </c>
      <c r="AW11" s="75"/>
      <c r="AX11" s="75"/>
      <c r="AY11" s="75" t="s">
        <v>49</v>
      </c>
      <c r="AZ11" s="75"/>
      <c r="BA11" s="75"/>
      <c r="BB11" s="75" t="s">
        <v>50</v>
      </c>
      <c r="BC11" s="75"/>
      <c r="BD11" s="75"/>
      <c r="BE11" s="75" t="s">
        <v>51</v>
      </c>
      <c r="BF11" s="75"/>
      <c r="BG11" s="75"/>
      <c r="BH11" s="75" t="s">
        <v>52</v>
      </c>
      <c r="BI11" s="75"/>
      <c r="BJ11" s="75"/>
      <c r="BK11" s="75" t="s">
        <v>53</v>
      </c>
      <c r="BL11" s="75"/>
      <c r="BM11" s="75"/>
      <c r="BN11" s="75" t="s">
        <v>56</v>
      </c>
      <c r="BO11" s="75"/>
      <c r="BP11" s="75"/>
      <c r="BQ11" s="75" t="s">
        <v>57</v>
      </c>
      <c r="BR11" s="75"/>
      <c r="BS11" s="75"/>
      <c r="BT11" s="75" t="s">
        <v>58</v>
      </c>
      <c r="BU11" s="75"/>
      <c r="BV11" s="75"/>
      <c r="BW11" s="75" t="s">
        <v>59</v>
      </c>
      <c r="BX11" s="75"/>
      <c r="BY11" s="75"/>
      <c r="BZ11" s="75" t="s">
        <v>338</v>
      </c>
      <c r="CA11" s="75"/>
      <c r="CB11" s="75"/>
      <c r="CC11" s="75" t="s">
        <v>339</v>
      </c>
      <c r="CD11" s="75"/>
      <c r="CE11" s="75"/>
      <c r="CF11" s="75" t="s">
        <v>340</v>
      </c>
      <c r="CG11" s="75"/>
      <c r="CH11" s="75"/>
      <c r="CI11" s="75" t="s">
        <v>341</v>
      </c>
      <c r="CJ11" s="75"/>
      <c r="CK11" s="75"/>
      <c r="CL11" s="75" t="s">
        <v>342</v>
      </c>
      <c r="CM11" s="75"/>
      <c r="CN11" s="75"/>
      <c r="CO11" s="75" t="s">
        <v>343</v>
      </c>
      <c r="CP11" s="75"/>
      <c r="CQ11" s="75"/>
      <c r="CR11" s="75" t="s">
        <v>344</v>
      </c>
      <c r="CS11" s="75"/>
      <c r="CT11" s="75"/>
      <c r="CU11" s="75" t="s">
        <v>345</v>
      </c>
      <c r="CV11" s="75"/>
      <c r="CW11" s="75"/>
      <c r="CX11" s="75" t="s">
        <v>346</v>
      </c>
      <c r="CY11" s="75"/>
      <c r="CZ11" s="75"/>
      <c r="DA11" s="75" t="s">
        <v>347</v>
      </c>
      <c r="DB11" s="75"/>
      <c r="DC11" s="75"/>
      <c r="DD11" s="75" t="s">
        <v>348</v>
      </c>
      <c r="DE11" s="75"/>
      <c r="DF11" s="75"/>
      <c r="DG11" s="75" t="s">
        <v>349</v>
      </c>
      <c r="DH11" s="75"/>
      <c r="DI11" s="75"/>
      <c r="DJ11" s="75" t="s">
        <v>350</v>
      </c>
      <c r="DK11" s="75"/>
      <c r="DL11" s="75"/>
      <c r="DM11" s="75" t="s">
        <v>351</v>
      </c>
      <c r="DN11" s="75"/>
      <c r="DO11" s="75"/>
      <c r="DP11" s="75" t="s">
        <v>352</v>
      </c>
      <c r="DQ11" s="75"/>
      <c r="DR11" s="75"/>
    </row>
    <row r="12" spans="1:122" ht="51" customHeight="1" x14ac:dyDescent="0.25">
      <c r="A12" s="56"/>
      <c r="B12" s="57"/>
      <c r="C12" s="53" t="s">
        <v>882</v>
      </c>
      <c r="D12" s="53"/>
      <c r="E12" s="53"/>
      <c r="F12" s="53" t="s">
        <v>886</v>
      </c>
      <c r="G12" s="53"/>
      <c r="H12" s="53"/>
      <c r="I12" s="53" t="s">
        <v>249</v>
      </c>
      <c r="J12" s="53"/>
      <c r="K12" s="53"/>
      <c r="L12" s="53" t="s">
        <v>251</v>
      </c>
      <c r="M12" s="53"/>
      <c r="N12" s="53"/>
      <c r="O12" s="53" t="s">
        <v>890</v>
      </c>
      <c r="P12" s="53"/>
      <c r="Q12" s="53"/>
      <c r="R12" s="53" t="s">
        <v>891</v>
      </c>
      <c r="S12" s="53"/>
      <c r="T12" s="53"/>
      <c r="U12" s="53" t="s">
        <v>893</v>
      </c>
      <c r="V12" s="53"/>
      <c r="W12" s="53"/>
      <c r="X12" s="53" t="s">
        <v>896</v>
      </c>
      <c r="Y12" s="53"/>
      <c r="Z12" s="53"/>
      <c r="AA12" s="53" t="s">
        <v>899</v>
      </c>
      <c r="AB12" s="53"/>
      <c r="AC12" s="53"/>
      <c r="AD12" s="53" t="s">
        <v>264</v>
      </c>
      <c r="AE12" s="53"/>
      <c r="AF12" s="53"/>
      <c r="AG12" s="53" t="s">
        <v>902</v>
      </c>
      <c r="AH12" s="53"/>
      <c r="AI12" s="53"/>
      <c r="AJ12" s="53" t="s">
        <v>904</v>
      </c>
      <c r="AK12" s="53"/>
      <c r="AL12" s="53"/>
      <c r="AM12" s="53" t="s">
        <v>905</v>
      </c>
      <c r="AN12" s="53"/>
      <c r="AO12" s="53"/>
      <c r="AP12" s="55" t="s">
        <v>438</v>
      </c>
      <c r="AQ12" s="55"/>
      <c r="AR12" s="55"/>
      <c r="AS12" s="55" t="s">
        <v>909</v>
      </c>
      <c r="AT12" s="55"/>
      <c r="AU12" s="55"/>
      <c r="AV12" s="55" t="s">
        <v>913</v>
      </c>
      <c r="AW12" s="55"/>
      <c r="AX12" s="55"/>
      <c r="AY12" s="55" t="s">
        <v>915</v>
      </c>
      <c r="AZ12" s="55"/>
      <c r="BA12" s="55"/>
      <c r="BB12" s="55" t="s">
        <v>918</v>
      </c>
      <c r="BC12" s="55"/>
      <c r="BD12" s="55"/>
      <c r="BE12" s="55" t="s">
        <v>919</v>
      </c>
      <c r="BF12" s="55"/>
      <c r="BG12" s="55"/>
      <c r="BH12" s="55" t="s">
        <v>920</v>
      </c>
      <c r="BI12" s="55"/>
      <c r="BJ12" s="55"/>
      <c r="BK12" s="55" t="s">
        <v>921</v>
      </c>
      <c r="BL12" s="55"/>
      <c r="BM12" s="55"/>
      <c r="BN12" s="55" t="s">
        <v>923</v>
      </c>
      <c r="BO12" s="55"/>
      <c r="BP12" s="55"/>
      <c r="BQ12" s="55" t="s">
        <v>924</v>
      </c>
      <c r="BR12" s="55"/>
      <c r="BS12" s="55"/>
      <c r="BT12" s="55" t="s">
        <v>925</v>
      </c>
      <c r="BU12" s="55"/>
      <c r="BV12" s="55"/>
      <c r="BW12" s="55" t="s">
        <v>928</v>
      </c>
      <c r="BX12" s="55"/>
      <c r="BY12" s="55"/>
      <c r="BZ12" s="55" t="s">
        <v>929</v>
      </c>
      <c r="CA12" s="55"/>
      <c r="CB12" s="55"/>
      <c r="CC12" s="55" t="s">
        <v>933</v>
      </c>
      <c r="CD12" s="55"/>
      <c r="CE12" s="55"/>
      <c r="CF12" s="55" t="s">
        <v>936</v>
      </c>
      <c r="CG12" s="55"/>
      <c r="CH12" s="55"/>
      <c r="CI12" s="55" t="s">
        <v>937</v>
      </c>
      <c r="CJ12" s="55"/>
      <c r="CK12" s="55"/>
      <c r="CL12" s="55" t="s">
        <v>939</v>
      </c>
      <c r="CM12" s="55"/>
      <c r="CN12" s="55"/>
      <c r="CO12" s="55" t="s">
        <v>940</v>
      </c>
      <c r="CP12" s="55"/>
      <c r="CQ12" s="55"/>
      <c r="CR12" s="55" t="s">
        <v>942</v>
      </c>
      <c r="CS12" s="55"/>
      <c r="CT12" s="55"/>
      <c r="CU12" s="55" t="s">
        <v>943</v>
      </c>
      <c r="CV12" s="55"/>
      <c r="CW12" s="55"/>
      <c r="CX12" s="55" t="s">
        <v>944</v>
      </c>
      <c r="CY12" s="55"/>
      <c r="CZ12" s="55"/>
      <c r="DA12" s="55" t="s">
        <v>945</v>
      </c>
      <c r="DB12" s="55"/>
      <c r="DC12" s="55"/>
      <c r="DD12" s="55" t="s">
        <v>946</v>
      </c>
      <c r="DE12" s="55"/>
      <c r="DF12" s="55"/>
      <c r="DG12" s="54" t="s">
        <v>948</v>
      </c>
      <c r="DH12" s="54"/>
      <c r="DI12" s="54"/>
      <c r="DJ12" s="54" t="s">
        <v>952</v>
      </c>
      <c r="DK12" s="54"/>
      <c r="DL12" s="54"/>
      <c r="DM12" s="53" t="s">
        <v>955</v>
      </c>
      <c r="DN12" s="53"/>
      <c r="DO12" s="53"/>
      <c r="DP12" s="53" t="s">
        <v>957</v>
      </c>
      <c r="DQ12" s="53"/>
      <c r="DR12" s="53"/>
    </row>
    <row r="13" spans="1:122" ht="102.75" customHeight="1" x14ac:dyDescent="0.25">
      <c r="A13" s="56"/>
      <c r="B13" s="57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49" t="s">
        <v>171</v>
      </c>
      <c r="B39" s="50"/>
      <c r="C39" s="3">
        <f>SUM(C14:C38)</f>
        <v>0</v>
      </c>
      <c r="D39" s="3">
        <f t="shared" ref="D39:E39" si="0">SUM(D14:D38)</f>
        <v>0</v>
      </c>
      <c r="E39" s="3">
        <f t="shared" si="0"/>
        <v>0</v>
      </c>
      <c r="F39" s="3">
        <f t="shared" ref="F39" si="1">SUM(F14:F38)</f>
        <v>0</v>
      </c>
      <c r="G39" s="3">
        <f t="shared" ref="G39" si="2">SUM(G14:G38)</f>
        <v>0</v>
      </c>
      <c r="H39" s="3">
        <f t="shared" ref="H39" si="3">SUM(H14:H38)</f>
        <v>0</v>
      </c>
      <c r="I39" s="3">
        <f t="shared" ref="I39" si="4">SUM(I14:I38)</f>
        <v>0</v>
      </c>
      <c r="J39" s="3">
        <f t="shared" ref="J39" si="5">SUM(J14:J38)</f>
        <v>0</v>
      </c>
      <c r="K39" s="3">
        <f t="shared" ref="K39" si="6">SUM(K14:K38)</f>
        <v>0</v>
      </c>
      <c r="L39" s="3">
        <f t="shared" ref="L39:M39" si="7">SUM(L14:L38)</f>
        <v>0</v>
      </c>
      <c r="M39" s="3">
        <f t="shared" si="7"/>
        <v>0</v>
      </c>
      <c r="N39" s="3">
        <f t="shared" ref="N39" si="8">SUM(N14:N38)</f>
        <v>0</v>
      </c>
      <c r="O39" s="3">
        <f t="shared" ref="O39" si="9">SUM(O14:O38)</f>
        <v>0</v>
      </c>
      <c r="P39" s="3">
        <f t="shared" ref="P39" si="10">SUM(P14:P38)</f>
        <v>0</v>
      </c>
      <c r="Q39" s="3">
        <f t="shared" ref="Q39:R39" si="11">SUM(Q14:Q38)</f>
        <v>0</v>
      </c>
      <c r="R39" s="3">
        <f t="shared" si="11"/>
        <v>0</v>
      </c>
      <c r="S39" s="3">
        <f t="shared" ref="S39" si="12">SUM(S14:S38)</f>
        <v>0</v>
      </c>
      <c r="T39" s="3">
        <f t="shared" ref="T39" si="13">SUM(T14:T38)</f>
        <v>0</v>
      </c>
      <c r="U39" s="3">
        <f t="shared" ref="U39:V39" si="14">SUM(U14:U38)</f>
        <v>0</v>
      </c>
      <c r="V39" s="3">
        <f t="shared" si="14"/>
        <v>0</v>
      </c>
      <c r="W39" s="3">
        <f t="shared" ref="W39" si="15">SUM(W14:W38)</f>
        <v>0</v>
      </c>
      <c r="X39" s="3">
        <f t="shared" ref="X39" si="16">SUM(X14:X38)</f>
        <v>0</v>
      </c>
      <c r="Y39" s="3">
        <f t="shared" ref="Y39" si="17">SUM(Y14:Y38)</f>
        <v>0</v>
      </c>
      <c r="Z39" s="3">
        <f t="shared" ref="Z39" si="18">SUM(Z14:Z38)</f>
        <v>0</v>
      </c>
      <c r="AA39" s="3">
        <f t="shared" ref="AA39" si="19">SUM(AA14:AA38)</f>
        <v>0</v>
      </c>
      <c r="AB39" s="3">
        <f t="shared" ref="AB39:AC39" si="20">SUM(AB14:AB38)</f>
        <v>0</v>
      </c>
      <c r="AC39" s="3">
        <f t="shared" si="20"/>
        <v>0</v>
      </c>
      <c r="AD39" s="3">
        <f t="shared" ref="AD39" si="21">SUM(AD14:AD38)</f>
        <v>0</v>
      </c>
      <c r="AE39" s="3">
        <f t="shared" ref="AE39" si="22">SUM(AE14:AE38)</f>
        <v>0</v>
      </c>
      <c r="AF39" s="3">
        <f t="shared" ref="AF39:AG39" si="23">SUM(AF14:AF38)</f>
        <v>0</v>
      </c>
      <c r="AG39" s="3">
        <f t="shared" si="23"/>
        <v>0</v>
      </c>
      <c r="AH39" s="3">
        <f t="shared" ref="AH39" si="24">SUM(AH14:AH38)</f>
        <v>0</v>
      </c>
      <c r="AI39" s="3">
        <f t="shared" ref="AI39" si="25">SUM(AI14:AI38)</f>
        <v>0</v>
      </c>
      <c r="AJ39" s="3">
        <f t="shared" ref="AJ39" si="26">SUM(AJ14:AJ38)</f>
        <v>0</v>
      </c>
      <c r="AK39" s="3">
        <f t="shared" ref="AK39:AL39" si="27">SUM(AK14:AK38)</f>
        <v>0</v>
      </c>
      <c r="AL39" s="3">
        <f t="shared" si="27"/>
        <v>0</v>
      </c>
      <c r="AM39" s="3">
        <f t="shared" ref="AM39" si="28">SUM(AM14:AM38)</f>
        <v>0</v>
      </c>
      <c r="AN39" s="3">
        <f t="shared" ref="AN39" si="29">SUM(AN14:AN38)</f>
        <v>0</v>
      </c>
      <c r="AO39" s="3">
        <f t="shared" ref="AO39" si="30">SUM(AO14:AO38)</f>
        <v>0</v>
      </c>
      <c r="AP39" s="3">
        <f t="shared" ref="AP39" si="31">SUM(AP14:AP38)</f>
        <v>0</v>
      </c>
      <c r="AQ39" s="3">
        <f t="shared" ref="AQ39" si="32">SUM(AQ14:AQ38)</f>
        <v>0</v>
      </c>
      <c r="AR39" s="3">
        <f t="shared" ref="AR39" si="33">SUM(AR14:AR38)</f>
        <v>0</v>
      </c>
      <c r="AS39" s="3">
        <f t="shared" ref="AS39:AT39" si="34">SUM(AS14:AS38)</f>
        <v>0</v>
      </c>
      <c r="AT39" s="3">
        <f t="shared" si="34"/>
        <v>0</v>
      </c>
      <c r="AU39" s="3">
        <f t="shared" ref="AU39" si="35">SUM(AU14:AU38)</f>
        <v>0</v>
      </c>
      <c r="AV39" s="3">
        <f t="shared" ref="AV39" si="36">SUM(AV14:AV38)</f>
        <v>0</v>
      </c>
      <c r="AW39" s="3">
        <f t="shared" ref="AW39" si="37">SUM(AW14:AW38)</f>
        <v>0</v>
      </c>
      <c r="AX39" s="3">
        <f t="shared" ref="AX39:AY39" si="38">SUM(AX14:AX38)</f>
        <v>0</v>
      </c>
      <c r="AY39" s="3">
        <f t="shared" si="38"/>
        <v>0</v>
      </c>
      <c r="AZ39" s="3">
        <f t="shared" ref="AZ39" si="39">SUM(AZ14:AZ38)</f>
        <v>0</v>
      </c>
      <c r="BA39" s="3">
        <f t="shared" ref="BA39" si="40">SUM(BA14:BA38)</f>
        <v>0</v>
      </c>
      <c r="BB39" s="3">
        <f t="shared" ref="BB39" si="41">SUM(BB14:BB38)</f>
        <v>0</v>
      </c>
      <c r="BC39" s="3">
        <f t="shared" ref="BC39:BD39" si="42">SUM(BC14:BC38)</f>
        <v>0</v>
      </c>
      <c r="BD39" s="3">
        <f t="shared" si="42"/>
        <v>0</v>
      </c>
      <c r="BE39" s="3">
        <f t="shared" ref="BE39" si="43">SUM(BE14:BE38)</f>
        <v>0</v>
      </c>
      <c r="BF39" s="3">
        <f t="shared" ref="BF39" si="44">SUM(BF14:BF38)</f>
        <v>0</v>
      </c>
      <c r="BG39" s="3">
        <f t="shared" ref="BG39" si="45">SUM(BG14:BG38)</f>
        <v>0</v>
      </c>
      <c r="BH39" s="3">
        <f t="shared" ref="BH39" si="46">SUM(BH14:BH38)</f>
        <v>0</v>
      </c>
      <c r="BI39" s="3">
        <f t="shared" ref="BI39" si="47">SUM(BI14:BI38)</f>
        <v>0</v>
      </c>
      <c r="BJ39" s="3">
        <f t="shared" ref="BJ39:BK39" si="48">SUM(BJ14:BJ38)</f>
        <v>0</v>
      </c>
      <c r="BK39" s="3">
        <f t="shared" si="48"/>
        <v>0</v>
      </c>
      <c r="BL39" s="3">
        <f t="shared" ref="BL39" si="49">SUM(BL14:BL38)</f>
        <v>0</v>
      </c>
      <c r="BM39" s="3">
        <f t="shared" ref="BM39" si="50">SUM(BM14:BM38)</f>
        <v>0</v>
      </c>
      <c r="BN39" s="3">
        <f t="shared" ref="BN39" si="51">SUM(BN14:BN38)</f>
        <v>0</v>
      </c>
      <c r="BO39" s="3">
        <f t="shared" ref="BO39:BP39" si="52">SUM(BO14:BO38)</f>
        <v>0</v>
      </c>
      <c r="BP39" s="3">
        <f t="shared" si="52"/>
        <v>0</v>
      </c>
      <c r="BQ39" s="3">
        <f t="shared" ref="BQ39" si="53">SUM(BQ14:BQ38)</f>
        <v>0</v>
      </c>
      <c r="BR39" s="3">
        <f t="shared" ref="BR39" si="54">SUM(BR14:BR38)</f>
        <v>0</v>
      </c>
      <c r="BS39" s="3">
        <f t="shared" ref="BS39" si="55">SUM(BS14:BS38)</f>
        <v>0</v>
      </c>
      <c r="BT39" s="3">
        <f t="shared" ref="BT39:BU39" si="56">SUM(BT14:BT38)</f>
        <v>0</v>
      </c>
      <c r="BU39" s="3">
        <f t="shared" si="56"/>
        <v>0</v>
      </c>
      <c r="BV39" s="3">
        <f t="shared" ref="BV39" si="57">SUM(BV14:BV38)</f>
        <v>0</v>
      </c>
      <c r="BW39" s="3">
        <f t="shared" ref="BW39" si="58">SUM(BW14:BW38)</f>
        <v>0</v>
      </c>
      <c r="BX39" s="3">
        <f t="shared" ref="BX39" si="59">SUM(BX14:BX38)</f>
        <v>0</v>
      </c>
      <c r="BY39" s="3">
        <f t="shared" ref="BY39:BZ39" si="60">SUM(BY14:BY38)</f>
        <v>0</v>
      </c>
      <c r="BZ39" s="3">
        <f t="shared" si="60"/>
        <v>0</v>
      </c>
      <c r="CA39" s="3">
        <f t="shared" ref="CA39" si="61">SUM(CA14:CA38)</f>
        <v>0</v>
      </c>
      <c r="CB39" s="3">
        <f t="shared" ref="CB39" si="62">SUM(CB14:CB38)</f>
        <v>0</v>
      </c>
      <c r="CC39" s="3">
        <f t="shared" ref="CC39:CD39" si="63">SUM(CC14:CC38)</f>
        <v>0</v>
      </c>
      <c r="CD39" s="3">
        <f t="shared" si="63"/>
        <v>0</v>
      </c>
      <c r="CE39" s="3">
        <f t="shared" ref="CE39" si="64">SUM(CE14:CE38)</f>
        <v>0</v>
      </c>
      <c r="CF39" s="3">
        <f t="shared" ref="CF39" si="65">SUM(CF14:CF38)</f>
        <v>0</v>
      </c>
      <c r="CG39" s="3">
        <f t="shared" ref="CG39:CH39" si="66">SUM(CG14:CG38)</f>
        <v>0</v>
      </c>
      <c r="CH39" s="3">
        <f t="shared" si="66"/>
        <v>0</v>
      </c>
      <c r="CI39" s="3">
        <f t="shared" ref="CI39" si="67">SUM(CI14:CI38)</f>
        <v>0</v>
      </c>
      <c r="CJ39" s="3">
        <f t="shared" ref="CJ39" si="68">SUM(CJ14:CJ38)</f>
        <v>0</v>
      </c>
      <c r="CK39" s="3">
        <f t="shared" ref="CK39" si="69">SUM(CK14:CK38)</f>
        <v>0</v>
      </c>
      <c r="CL39" s="3">
        <f t="shared" ref="CL39" si="70">SUM(CL14:CL38)</f>
        <v>0</v>
      </c>
      <c r="CM39" s="3">
        <f t="shared" ref="CM39:CN39" si="71">SUM(CM14:CM38)</f>
        <v>0</v>
      </c>
      <c r="CN39" s="3">
        <f t="shared" si="71"/>
        <v>0</v>
      </c>
      <c r="CO39" s="3">
        <f t="shared" ref="CO39" si="72">SUM(CO14:CO38)</f>
        <v>0</v>
      </c>
      <c r="CP39" s="3">
        <f t="shared" ref="CP39" si="73">SUM(CP14:CP38)</f>
        <v>0</v>
      </c>
      <c r="CQ39" s="3">
        <f t="shared" ref="CQ39:CR39" si="74">SUM(CQ14:CQ38)</f>
        <v>0</v>
      </c>
      <c r="CR39" s="3">
        <f t="shared" si="74"/>
        <v>0</v>
      </c>
      <c r="CS39" s="3">
        <f t="shared" ref="CS39" si="75">SUM(CS14:CS38)</f>
        <v>0</v>
      </c>
      <c r="CT39" s="3">
        <f t="shared" ref="CT39" si="76">SUM(CT14:CT38)</f>
        <v>0</v>
      </c>
      <c r="CU39" s="3">
        <f t="shared" ref="CU39" si="77">SUM(CU14:CU38)</f>
        <v>0</v>
      </c>
      <c r="CV39" s="3">
        <f t="shared" ref="CV39" si="78">SUM(CV14:CV38)</f>
        <v>0</v>
      </c>
      <c r="CW39" s="3">
        <f t="shared" ref="CW39" si="79">SUM(CW14:CW38)</f>
        <v>0</v>
      </c>
      <c r="CX39" s="3">
        <f t="shared" ref="CX39:CY39" si="80">SUM(CX14:CX38)</f>
        <v>0</v>
      </c>
      <c r="CY39" s="3">
        <f t="shared" si="80"/>
        <v>0</v>
      </c>
      <c r="CZ39" s="3">
        <f t="shared" ref="CZ39" si="81">SUM(CZ14:CZ38)</f>
        <v>0</v>
      </c>
      <c r="DA39" s="3">
        <f t="shared" ref="DA39" si="82">SUM(DA14:DA38)</f>
        <v>0</v>
      </c>
      <c r="DB39" s="3">
        <f t="shared" ref="DB39:DC39" si="83">SUM(DB14:DB38)</f>
        <v>0</v>
      </c>
      <c r="DC39" s="3">
        <f t="shared" si="83"/>
        <v>0</v>
      </c>
      <c r="DD39" s="3">
        <f t="shared" ref="DD39" si="84">SUM(DD14:DD38)</f>
        <v>0</v>
      </c>
      <c r="DE39" s="3">
        <f t="shared" ref="DE39" si="85">SUM(DE14:DE38)</f>
        <v>0</v>
      </c>
      <c r="DF39" s="3">
        <f t="shared" ref="DF39" si="86">SUM(DF14:DF38)</f>
        <v>0</v>
      </c>
      <c r="DG39" s="3">
        <f t="shared" ref="DG39:DH39" si="87">SUM(DG14:DG38)</f>
        <v>0</v>
      </c>
      <c r="DH39" s="3">
        <f t="shared" si="87"/>
        <v>0</v>
      </c>
      <c r="DI39" s="3">
        <f t="shared" ref="DI39" si="88">SUM(DI14:DI38)</f>
        <v>0</v>
      </c>
      <c r="DJ39" s="3">
        <f t="shared" ref="DJ39" si="89">SUM(DJ14:DJ38)</f>
        <v>0</v>
      </c>
      <c r="DK39" s="3">
        <f t="shared" ref="DK39" si="90">SUM(DK14:DK38)</f>
        <v>0</v>
      </c>
      <c r="DL39" s="3">
        <f t="shared" ref="DL39" si="91">SUM(DL14:DL38)</f>
        <v>0</v>
      </c>
      <c r="DM39" s="3">
        <f t="shared" ref="DM39" si="92">SUM(DM14:DM38)</f>
        <v>0</v>
      </c>
      <c r="DN39" s="3">
        <f t="shared" ref="DN39:DO39" si="93">SUM(DN14:DN38)</f>
        <v>0</v>
      </c>
      <c r="DO39" s="3">
        <f t="shared" si="93"/>
        <v>0</v>
      </c>
      <c r="DP39" s="3">
        <f t="shared" ref="DP39" si="94">SUM(DP14:DP38)</f>
        <v>0</v>
      </c>
      <c r="DQ39" s="3">
        <f t="shared" ref="DQ39" si="95">SUM(DQ14:DQ38)</f>
        <v>0</v>
      </c>
      <c r="DR39" s="3">
        <f t="shared" ref="DR39" si="96">SUM(DR14:DR38)</f>
        <v>0</v>
      </c>
    </row>
    <row r="40" spans="1:122" ht="37.5" customHeight="1" x14ac:dyDescent="0.25">
      <c r="A40" s="51" t="s">
        <v>794</v>
      </c>
      <c r="B40" s="52"/>
      <c r="C40" s="10">
        <f>C39/10%</f>
        <v>0</v>
      </c>
      <c r="D40" s="10">
        <f t="shared" ref="D40:BO40" si="97">D39/10%</f>
        <v>0</v>
      </c>
      <c r="E40" s="10">
        <f t="shared" si="97"/>
        <v>0</v>
      </c>
      <c r="F40" s="10">
        <f t="shared" si="97"/>
        <v>0</v>
      </c>
      <c r="G40" s="10">
        <f t="shared" si="97"/>
        <v>0</v>
      </c>
      <c r="H40" s="10">
        <f t="shared" si="97"/>
        <v>0</v>
      </c>
      <c r="I40" s="10">
        <f t="shared" si="97"/>
        <v>0</v>
      </c>
      <c r="J40" s="10">
        <f t="shared" si="97"/>
        <v>0</v>
      </c>
      <c r="K40" s="10">
        <f t="shared" si="97"/>
        <v>0</v>
      </c>
      <c r="L40" s="10">
        <f t="shared" si="97"/>
        <v>0</v>
      </c>
      <c r="M40" s="10">
        <f t="shared" si="97"/>
        <v>0</v>
      </c>
      <c r="N40" s="10">
        <f t="shared" si="97"/>
        <v>0</v>
      </c>
      <c r="O40" s="10">
        <f t="shared" si="97"/>
        <v>0</v>
      </c>
      <c r="P40" s="10">
        <f t="shared" si="97"/>
        <v>0</v>
      </c>
      <c r="Q40" s="10">
        <f t="shared" si="97"/>
        <v>0</v>
      </c>
      <c r="R40" s="10">
        <f t="shared" si="97"/>
        <v>0</v>
      </c>
      <c r="S40" s="10">
        <f t="shared" si="97"/>
        <v>0</v>
      </c>
      <c r="T40" s="10">
        <f t="shared" si="97"/>
        <v>0</v>
      </c>
      <c r="U40" s="10">
        <f t="shared" si="97"/>
        <v>0</v>
      </c>
      <c r="V40" s="10">
        <f t="shared" si="97"/>
        <v>0</v>
      </c>
      <c r="W40" s="10">
        <f t="shared" si="97"/>
        <v>0</v>
      </c>
      <c r="X40" s="10">
        <f t="shared" si="97"/>
        <v>0</v>
      </c>
      <c r="Y40" s="10">
        <f t="shared" si="97"/>
        <v>0</v>
      </c>
      <c r="Z40" s="10">
        <f t="shared" si="97"/>
        <v>0</v>
      </c>
      <c r="AA40" s="10">
        <f t="shared" si="97"/>
        <v>0</v>
      </c>
      <c r="AB40" s="10">
        <f t="shared" si="97"/>
        <v>0</v>
      </c>
      <c r="AC40" s="10">
        <f t="shared" si="97"/>
        <v>0</v>
      </c>
      <c r="AD40" s="10">
        <f t="shared" si="97"/>
        <v>0</v>
      </c>
      <c r="AE40" s="10">
        <f t="shared" si="97"/>
        <v>0</v>
      </c>
      <c r="AF40" s="10">
        <f t="shared" si="97"/>
        <v>0</v>
      </c>
      <c r="AG40" s="10">
        <f t="shared" si="97"/>
        <v>0</v>
      </c>
      <c r="AH40" s="10">
        <f t="shared" si="97"/>
        <v>0</v>
      </c>
      <c r="AI40" s="10">
        <f t="shared" si="97"/>
        <v>0</v>
      </c>
      <c r="AJ40" s="10">
        <f t="shared" si="97"/>
        <v>0</v>
      </c>
      <c r="AK40" s="10">
        <f t="shared" si="97"/>
        <v>0</v>
      </c>
      <c r="AL40" s="10">
        <f t="shared" si="97"/>
        <v>0</v>
      </c>
      <c r="AM40" s="10">
        <f t="shared" si="97"/>
        <v>0</v>
      </c>
      <c r="AN40" s="10">
        <f t="shared" si="97"/>
        <v>0</v>
      </c>
      <c r="AO40" s="10">
        <f t="shared" si="97"/>
        <v>0</v>
      </c>
      <c r="AP40" s="10">
        <f t="shared" si="97"/>
        <v>0</v>
      </c>
      <c r="AQ40" s="10">
        <f t="shared" si="97"/>
        <v>0</v>
      </c>
      <c r="AR40" s="10">
        <f t="shared" si="97"/>
        <v>0</v>
      </c>
      <c r="AS40" s="10">
        <f t="shared" si="97"/>
        <v>0</v>
      </c>
      <c r="AT40" s="10">
        <f t="shared" si="97"/>
        <v>0</v>
      </c>
      <c r="AU40" s="10">
        <f t="shared" si="97"/>
        <v>0</v>
      </c>
      <c r="AV40" s="10">
        <f t="shared" si="97"/>
        <v>0</v>
      </c>
      <c r="AW40" s="10">
        <f t="shared" si="97"/>
        <v>0</v>
      </c>
      <c r="AX40" s="10">
        <f t="shared" si="97"/>
        <v>0</v>
      </c>
      <c r="AY40" s="10">
        <f t="shared" si="97"/>
        <v>0</v>
      </c>
      <c r="AZ40" s="10">
        <f t="shared" si="97"/>
        <v>0</v>
      </c>
      <c r="BA40" s="10">
        <f t="shared" si="97"/>
        <v>0</v>
      </c>
      <c r="BB40" s="10">
        <f t="shared" si="97"/>
        <v>0</v>
      </c>
      <c r="BC40" s="10">
        <f t="shared" si="97"/>
        <v>0</v>
      </c>
      <c r="BD40" s="10">
        <f t="shared" si="97"/>
        <v>0</v>
      </c>
      <c r="BE40" s="10">
        <f t="shared" si="97"/>
        <v>0</v>
      </c>
      <c r="BF40" s="10">
        <f t="shared" si="97"/>
        <v>0</v>
      </c>
      <c r="BG40" s="10">
        <f t="shared" si="97"/>
        <v>0</v>
      </c>
      <c r="BH40" s="10">
        <f t="shared" si="97"/>
        <v>0</v>
      </c>
      <c r="BI40" s="10">
        <f t="shared" si="97"/>
        <v>0</v>
      </c>
      <c r="BJ40" s="10">
        <f t="shared" si="97"/>
        <v>0</v>
      </c>
      <c r="BK40" s="10">
        <f t="shared" si="97"/>
        <v>0</v>
      </c>
      <c r="BL40" s="10">
        <f t="shared" si="97"/>
        <v>0</v>
      </c>
      <c r="BM40" s="10">
        <f t="shared" si="97"/>
        <v>0</v>
      </c>
      <c r="BN40" s="10">
        <f t="shared" si="97"/>
        <v>0</v>
      </c>
      <c r="BO40" s="10">
        <f t="shared" si="97"/>
        <v>0</v>
      </c>
      <c r="BP40" s="10">
        <f t="shared" ref="BP40:DR40" si="98">BP39/10%</f>
        <v>0</v>
      </c>
      <c r="BQ40" s="10">
        <f t="shared" si="98"/>
        <v>0</v>
      </c>
      <c r="BR40" s="10">
        <f t="shared" si="98"/>
        <v>0</v>
      </c>
      <c r="BS40" s="10">
        <f t="shared" si="98"/>
        <v>0</v>
      </c>
      <c r="BT40" s="10">
        <f t="shared" si="98"/>
        <v>0</v>
      </c>
      <c r="BU40" s="10">
        <f t="shared" si="98"/>
        <v>0</v>
      </c>
      <c r="BV40" s="10">
        <f t="shared" si="98"/>
        <v>0</v>
      </c>
      <c r="BW40" s="10">
        <f t="shared" si="98"/>
        <v>0</v>
      </c>
      <c r="BX40" s="10">
        <f t="shared" si="98"/>
        <v>0</v>
      </c>
      <c r="BY40" s="10">
        <f t="shared" si="98"/>
        <v>0</v>
      </c>
      <c r="BZ40" s="10">
        <f t="shared" si="98"/>
        <v>0</v>
      </c>
      <c r="CA40" s="10">
        <f t="shared" si="98"/>
        <v>0</v>
      </c>
      <c r="CB40" s="10">
        <f t="shared" si="98"/>
        <v>0</v>
      </c>
      <c r="CC40" s="10">
        <f t="shared" si="98"/>
        <v>0</v>
      </c>
      <c r="CD40" s="10">
        <f t="shared" si="98"/>
        <v>0</v>
      </c>
      <c r="CE40" s="10">
        <f t="shared" si="98"/>
        <v>0</v>
      </c>
      <c r="CF40" s="10">
        <f t="shared" si="98"/>
        <v>0</v>
      </c>
      <c r="CG40" s="10">
        <f t="shared" si="98"/>
        <v>0</v>
      </c>
      <c r="CH40" s="10">
        <f t="shared" si="98"/>
        <v>0</v>
      </c>
      <c r="CI40" s="10">
        <f t="shared" si="98"/>
        <v>0</v>
      </c>
      <c r="CJ40" s="10">
        <f t="shared" si="98"/>
        <v>0</v>
      </c>
      <c r="CK40" s="10">
        <f t="shared" si="98"/>
        <v>0</v>
      </c>
      <c r="CL40" s="10">
        <f t="shared" si="98"/>
        <v>0</v>
      </c>
      <c r="CM40" s="10">
        <f t="shared" si="98"/>
        <v>0</v>
      </c>
      <c r="CN40" s="10">
        <f t="shared" si="98"/>
        <v>0</v>
      </c>
      <c r="CO40" s="10">
        <f t="shared" si="98"/>
        <v>0</v>
      </c>
      <c r="CP40" s="10">
        <f t="shared" si="98"/>
        <v>0</v>
      </c>
      <c r="CQ40" s="10">
        <f t="shared" si="98"/>
        <v>0</v>
      </c>
      <c r="CR40" s="10">
        <f t="shared" si="98"/>
        <v>0</v>
      </c>
      <c r="CS40" s="10">
        <f t="shared" si="98"/>
        <v>0</v>
      </c>
      <c r="CT40" s="10">
        <f t="shared" si="98"/>
        <v>0</v>
      </c>
      <c r="CU40" s="10">
        <f t="shared" si="98"/>
        <v>0</v>
      </c>
      <c r="CV40" s="10">
        <f t="shared" si="98"/>
        <v>0</v>
      </c>
      <c r="CW40" s="10">
        <f t="shared" si="98"/>
        <v>0</v>
      </c>
      <c r="CX40" s="10">
        <f t="shared" si="98"/>
        <v>0</v>
      </c>
      <c r="CY40" s="10">
        <f t="shared" si="98"/>
        <v>0</v>
      </c>
      <c r="CZ40" s="10">
        <f t="shared" si="98"/>
        <v>0</v>
      </c>
      <c r="DA40" s="10">
        <f t="shared" si="98"/>
        <v>0</v>
      </c>
      <c r="DB40" s="10">
        <f t="shared" si="98"/>
        <v>0</v>
      </c>
      <c r="DC40" s="10">
        <f t="shared" si="98"/>
        <v>0</v>
      </c>
      <c r="DD40" s="10">
        <f t="shared" si="98"/>
        <v>0</v>
      </c>
      <c r="DE40" s="10">
        <f t="shared" si="98"/>
        <v>0</v>
      </c>
      <c r="DF40" s="10">
        <f t="shared" si="98"/>
        <v>0</v>
      </c>
      <c r="DG40" s="10">
        <f t="shared" si="98"/>
        <v>0</v>
      </c>
      <c r="DH40" s="10">
        <f t="shared" si="98"/>
        <v>0</v>
      </c>
      <c r="DI40" s="10">
        <f t="shared" si="98"/>
        <v>0</v>
      </c>
      <c r="DJ40" s="10">
        <f t="shared" si="98"/>
        <v>0</v>
      </c>
      <c r="DK40" s="10">
        <f t="shared" si="98"/>
        <v>0</v>
      </c>
      <c r="DL40" s="10">
        <f t="shared" si="98"/>
        <v>0</v>
      </c>
      <c r="DM40" s="10">
        <f t="shared" si="98"/>
        <v>0</v>
      </c>
      <c r="DN40" s="10">
        <f t="shared" si="98"/>
        <v>0</v>
      </c>
      <c r="DO40" s="10">
        <f t="shared" si="98"/>
        <v>0</v>
      </c>
      <c r="DP40" s="10">
        <f t="shared" si="98"/>
        <v>0</v>
      </c>
      <c r="DQ40" s="10">
        <f t="shared" si="98"/>
        <v>0</v>
      </c>
      <c r="DR40" s="10">
        <f t="shared" si="98"/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t="s">
        <v>777</v>
      </c>
      <c r="D43">
        <v>0</v>
      </c>
      <c r="E43">
        <v>0</v>
      </c>
    </row>
    <row r="44" spans="1:122" x14ac:dyDescent="0.25">
      <c r="B44" t="s">
        <v>766</v>
      </c>
      <c r="C44" t="s">
        <v>777</v>
      </c>
      <c r="D44">
        <v>0</v>
      </c>
      <c r="E44">
        <v>0</v>
      </c>
    </row>
    <row r="45" spans="1:122" x14ac:dyDescent="0.25">
      <c r="B45" t="s">
        <v>767</v>
      </c>
      <c r="C45" t="s">
        <v>777</v>
      </c>
      <c r="D45">
        <v>0</v>
      </c>
      <c r="E45">
        <v>0</v>
      </c>
    </row>
    <row r="47" spans="1:122" x14ac:dyDescent="0.25">
      <c r="B47" t="s">
        <v>764</v>
      </c>
      <c r="C47" t="s">
        <v>778</v>
      </c>
      <c r="D47">
        <v>0</v>
      </c>
      <c r="E47">
        <v>0</v>
      </c>
    </row>
    <row r="48" spans="1:122" x14ac:dyDescent="0.25">
      <c r="B48" t="s">
        <v>766</v>
      </c>
      <c r="C48" t="s">
        <v>778</v>
      </c>
      <c r="D48">
        <v>0</v>
      </c>
      <c r="E48">
        <v>0</v>
      </c>
    </row>
    <row r="49" spans="2:5" x14ac:dyDescent="0.25">
      <c r="B49" t="s">
        <v>767</v>
      </c>
      <c r="C49" t="s">
        <v>778</v>
      </c>
      <c r="D49">
        <v>0</v>
      </c>
      <c r="E49">
        <v>0</v>
      </c>
    </row>
    <row r="51" spans="2:5" x14ac:dyDescent="0.25">
      <c r="B51" t="s">
        <v>764</v>
      </c>
      <c r="C51" t="s">
        <v>779</v>
      </c>
      <c r="D51">
        <v>0</v>
      </c>
      <c r="E51">
        <v>0</v>
      </c>
    </row>
    <row r="52" spans="2:5" x14ac:dyDescent="0.25">
      <c r="B52" t="s">
        <v>766</v>
      </c>
      <c r="C52" t="s">
        <v>779</v>
      </c>
      <c r="D52">
        <v>0</v>
      </c>
      <c r="E52">
        <v>0</v>
      </c>
    </row>
    <row r="53" spans="2:5" x14ac:dyDescent="0.25">
      <c r="B53" t="s">
        <v>767</v>
      </c>
      <c r="C53" t="s">
        <v>779</v>
      </c>
      <c r="D53">
        <v>0</v>
      </c>
      <c r="E53">
        <v>0</v>
      </c>
    </row>
    <row r="55" spans="2:5" x14ac:dyDescent="0.25">
      <c r="B55" t="s">
        <v>764</v>
      </c>
      <c r="C55" t="s">
        <v>780</v>
      </c>
      <c r="D55">
        <v>0</v>
      </c>
      <c r="E55">
        <v>0</v>
      </c>
    </row>
    <row r="56" spans="2:5" x14ac:dyDescent="0.25">
      <c r="B56" t="s">
        <v>766</v>
      </c>
      <c r="C56" t="s">
        <v>780</v>
      </c>
      <c r="D56">
        <v>0</v>
      </c>
      <c r="E56">
        <v>0</v>
      </c>
    </row>
    <row r="57" spans="2:5" x14ac:dyDescent="0.25">
      <c r="B57" t="s">
        <v>767</v>
      </c>
      <c r="C57" t="s">
        <v>780</v>
      </c>
      <c r="D57">
        <v>0</v>
      </c>
      <c r="E57">
        <v>0</v>
      </c>
    </row>
    <row r="59" spans="2:5" x14ac:dyDescent="0.25">
      <c r="B59" t="s">
        <v>764</v>
      </c>
      <c r="C59" t="s">
        <v>781</v>
      </c>
      <c r="D59">
        <v>0</v>
      </c>
      <c r="E59">
        <v>0</v>
      </c>
    </row>
    <row r="60" spans="2:5" x14ac:dyDescent="0.25">
      <c r="B60" t="s">
        <v>766</v>
      </c>
      <c r="C60" t="s">
        <v>781</v>
      </c>
      <c r="D60">
        <v>0</v>
      </c>
      <c r="E60">
        <v>0</v>
      </c>
    </row>
    <row r="61" spans="2:5" x14ac:dyDescent="0.25">
      <c r="B61" t="s">
        <v>767</v>
      </c>
      <c r="C61" t="s">
        <v>781</v>
      </c>
      <c r="D61">
        <v>0</v>
      </c>
      <c r="E61"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6"/>
  <sheetViews>
    <sheetView topLeftCell="A32" workbookViewId="0">
      <selection activeCell="E41" sqref="E4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56" t="s">
        <v>0</v>
      </c>
      <c r="B4" s="56" t="s">
        <v>170</v>
      </c>
      <c r="C4" s="107" t="s">
        <v>319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72" t="s">
        <v>321</v>
      </c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4"/>
      <c r="BK4" s="68" t="s">
        <v>881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103" t="s">
        <v>329</v>
      </c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102" t="s">
        <v>326</v>
      </c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</row>
    <row r="5" spans="1:167" ht="15.75" customHeight="1" x14ac:dyDescent="0.25">
      <c r="A5" s="56"/>
      <c r="B5" s="56"/>
      <c r="C5" s="99" t="s">
        <v>320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79" t="s">
        <v>322</v>
      </c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1"/>
      <c r="AG5" s="69" t="s">
        <v>323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1"/>
      <c r="AV5" s="69" t="s">
        <v>379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1"/>
      <c r="BK5" s="79" t="s">
        <v>380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1"/>
      <c r="BZ5" s="79" t="s">
        <v>330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1"/>
      <c r="CO5" s="98" t="s">
        <v>325</v>
      </c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75" t="s">
        <v>331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69" t="s">
        <v>332</v>
      </c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1"/>
      <c r="EH5" s="118" t="s">
        <v>43</v>
      </c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20"/>
      <c r="EW5" s="75" t="s">
        <v>327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167" ht="15.75" hidden="1" x14ac:dyDescent="0.25">
      <c r="A6" s="56"/>
      <c r="B6" s="56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56"/>
      <c r="B7" s="56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56"/>
      <c r="B8" s="56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56"/>
      <c r="B9" s="56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56"/>
      <c r="B10" s="56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56"/>
      <c r="B11" s="56"/>
      <c r="C11" s="58" t="s">
        <v>60</v>
      </c>
      <c r="D11" s="59" t="s">
        <v>2</v>
      </c>
      <c r="E11" s="59" t="s">
        <v>3</v>
      </c>
      <c r="F11" s="58" t="s">
        <v>83</v>
      </c>
      <c r="G11" s="59" t="s">
        <v>3</v>
      </c>
      <c r="H11" s="59" t="s">
        <v>9</v>
      </c>
      <c r="I11" s="59" t="s">
        <v>61</v>
      </c>
      <c r="J11" s="59" t="s">
        <v>10</v>
      </c>
      <c r="K11" s="59" t="s">
        <v>11</v>
      </c>
      <c r="L11" s="79" t="s">
        <v>62</v>
      </c>
      <c r="M11" s="80"/>
      <c r="N11" s="80"/>
      <c r="O11" s="99" t="s">
        <v>63</v>
      </c>
      <c r="P11" s="99"/>
      <c r="Q11" s="99"/>
      <c r="R11" s="58" t="s">
        <v>64</v>
      </c>
      <c r="S11" s="59"/>
      <c r="T11" s="59"/>
      <c r="U11" s="61" t="s">
        <v>972</v>
      </c>
      <c r="V11" s="62"/>
      <c r="W11" s="58"/>
      <c r="X11" s="59" t="s">
        <v>974</v>
      </c>
      <c r="Y11" s="59"/>
      <c r="Z11" s="59"/>
      <c r="AA11" s="59" t="s">
        <v>65</v>
      </c>
      <c r="AB11" s="59"/>
      <c r="AC11" s="59"/>
      <c r="AD11" s="59" t="s">
        <v>66</v>
      </c>
      <c r="AE11" s="59"/>
      <c r="AF11" s="59"/>
      <c r="AG11" s="59" t="s">
        <v>67</v>
      </c>
      <c r="AH11" s="59"/>
      <c r="AI11" s="59"/>
      <c r="AJ11" s="59" t="s">
        <v>68</v>
      </c>
      <c r="AK11" s="59"/>
      <c r="AL11" s="59"/>
      <c r="AM11" s="99" t="s">
        <v>69</v>
      </c>
      <c r="AN11" s="99"/>
      <c r="AO11" s="99"/>
      <c r="AP11" s="75" t="s">
        <v>70</v>
      </c>
      <c r="AQ11" s="75"/>
      <c r="AR11" s="75"/>
      <c r="AS11" s="99" t="s">
        <v>71</v>
      </c>
      <c r="AT11" s="99"/>
      <c r="AU11" s="99"/>
      <c r="AV11" s="99" t="s">
        <v>72</v>
      </c>
      <c r="AW11" s="99"/>
      <c r="AX11" s="99"/>
      <c r="AY11" s="99" t="s">
        <v>84</v>
      </c>
      <c r="AZ11" s="99"/>
      <c r="BA11" s="99"/>
      <c r="BB11" s="99" t="s">
        <v>73</v>
      </c>
      <c r="BC11" s="99"/>
      <c r="BD11" s="99"/>
      <c r="BE11" s="99" t="s">
        <v>1004</v>
      </c>
      <c r="BF11" s="99"/>
      <c r="BG11" s="99"/>
      <c r="BH11" s="99" t="s">
        <v>74</v>
      </c>
      <c r="BI11" s="99"/>
      <c r="BJ11" s="99"/>
      <c r="BK11" s="70" t="s">
        <v>373</v>
      </c>
      <c r="BL11" s="70"/>
      <c r="BM11" s="71"/>
      <c r="BN11" s="69" t="s">
        <v>374</v>
      </c>
      <c r="BO11" s="70"/>
      <c r="BP11" s="71"/>
      <c r="BQ11" s="75" t="s">
        <v>375</v>
      </c>
      <c r="BR11" s="75"/>
      <c r="BS11" s="75"/>
      <c r="BT11" s="75" t="s">
        <v>376</v>
      </c>
      <c r="BU11" s="75"/>
      <c r="BV11" s="75"/>
      <c r="BW11" s="75" t="s">
        <v>377</v>
      </c>
      <c r="BX11" s="75"/>
      <c r="BY11" s="69"/>
      <c r="BZ11" s="75" t="s">
        <v>75</v>
      </c>
      <c r="CA11" s="75"/>
      <c r="CB11" s="75"/>
      <c r="CC11" s="75" t="s">
        <v>85</v>
      </c>
      <c r="CD11" s="75"/>
      <c r="CE11" s="75"/>
      <c r="CF11" s="75" t="s">
        <v>76</v>
      </c>
      <c r="CG11" s="75"/>
      <c r="CH11" s="75"/>
      <c r="CI11" s="75" t="s">
        <v>77</v>
      </c>
      <c r="CJ11" s="75"/>
      <c r="CK11" s="75"/>
      <c r="CL11" s="75" t="s">
        <v>78</v>
      </c>
      <c r="CM11" s="75"/>
      <c r="CN11" s="75"/>
      <c r="CO11" s="75" t="s">
        <v>79</v>
      </c>
      <c r="CP11" s="75"/>
      <c r="CQ11" s="75"/>
      <c r="CR11" s="75" t="s">
        <v>80</v>
      </c>
      <c r="CS11" s="75"/>
      <c r="CT11" s="75"/>
      <c r="CU11" s="75" t="s">
        <v>81</v>
      </c>
      <c r="CV11" s="75"/>
      <c r="CW11" s="75"/>
      <c r="CX11" s="69" t="s">
        <v>82</v>
      </c>
      <c r="CY11" s="70"/>
      <c r="CZ11" s="71"/>
      <c r="DA11" s="69" t="s">
        <v>86</v>
      </c>
      <c r="DB11" s="70"/>
      <c r="DC11" s="71"/>
      <c r="DD11" s="69" t="s">
        <v>358</v>
      </c>
      <c r="DE11" s="70"/>
      <c r="DF11" s="71"/>
      <c r="DG11" s="69" t="s">
        <v>359</v>
      </c>
      <c r="DH11" s="70"/>
      <c r="DI11" s="71"/>
      <c r="DJ11" s="69" t="s">
        <v>360</v>
      </c>
      <c r="DK11" s="70"/>
      <c r="DL11" s="71"/>
      <c r="DM11" s="69" t="s">
        <v>361</v>
      </c>
      <c r="DN11" s="70"/>
      <c r="DO11" s="71"/>
      <c r="DP11" s="69" t="s">
        <v>362</v>
      </c>
      <c r="DQ11" s="70"/>
      <c r="DR11" s="71"/>
      <c r="DS11" s="69" t="s">
        <v>363</v>
      </c>
      <c r="DT11" s="70"/>
      <c r="DU11" s="71"/>
      <c r="DV11" s="75" t="s">
        <v>364</v>
      </c>
      <c r="DW11" s="75"/>
      <c r="DX11" s="75"/>
      <c r="DY11" s="75" t="s">
        <v>365</v>
      </c>
      <c r="DZ11" s="75"/>
      <c r="EA11" s="75"/>
      <c r="EB11" s="75" t="s">
        <v>366</v>
      </c>
      <c r="EC11" s="75"/>
      <c r="ED11" s="75"/>
      <c r="EE11" s="75" t="s">
        <v>367</v>
      </c>
      <c r="EF11" s="75"/>
      <c r="EG11" s="75"/>
      <c r="EH11" s="112" t="s">
        <v>368</v>
      </c>
      <c r="EI11" s="113"/>
      <c r="EJ11" s="114"/>
      <c r="EK11" s="112" t="s">
        <v>369</v>
      </c>
      <c r="EL11" s="113"/>
      <c r="EM11" s="114"/>
      <c r="EN11" s="112" t="s">
        <v>370</v>
      </c>
      <c r="EO11" s="113"/>
      <c r="EP11" s="114"/>
      <c r="EQ11" s="112" t="s">
        <v>371</v>
      </c>
      <c r="ER11" s="113"/>
      <c r="ES11" s="114"/>
      <c r="ET11" s="112" t="s">
        <v>372</v>
      </c>
      <c r="EU11" s="113"/>
      <c r="EV11" s="114"/>
      <c r="EW11" s="75" t="s">
        <v>353</v>
      </c>
      <c r="EX11" s="75"/>
      <c r="EY11" s="75"/>
      <c r="EZ11" s="75" t="s">
        <v>354</v>
      </c>
      <c r="FA11" s="75"/>
      <c r="FB11" s="75"/>
      <c r="FC11" s="75" t="s">
        <v>355</v>
      </c>
      <c r="FD11" s="75"/>
      <c r="FE11" s="75"/>
      <c r="FF11" s="75" t="s">
        <v>356</v>
      </c>
      <c r="FG11" s="75"/>
      <c r="FH11" s="75"/>
      <c r="FI11" s="75" t="s">
        <v>357</v>
      </c>
      <c r="FJ11" s="75"/>
      <c r="FK11" s="75"/>
    </row>
    <row r="12" spans="1:167" ht="70.5" customHeight="1" thickBot="1" x14ac:dyDescent="0.3">
      <c r="A12" s="56"/>
      <c r="B12" s="56"/>
      <c r="C12" s="108" t="s">
        <v>958</v>
      </c>
      <c r="D12" s="111"/>
      <c r="E12" s="110"/>
      <c r="F12" s="109" t="s">
        <v>962</v>
      </c>
      <c r="G12" s="109"/>
      <c r="H12" s="110"/>
      <c r="I12" s="108" t="s">
        <v>966</v>
      </c>
      <c r="J12" s="109"/>
      <c r="K12" s="110"/>
      <c r="L12" s="108" t="s">
        <v>968</v>
      </c>
      <c r="M12" s="109"/>
      <c r="N12" s="110"/>
      <c r="O12" s="108" t="s">
        <v>969</v>
      </c>
      <c r="P12" s="109"/>
      <c r="Q12" s="110"/>
      <c r="R12" s="115" t="s">
        <v>971</v>
      </c>
      <c r="S12" s="116"/>
      <c r="T12" s="117"/>
      <c r="U12" s="115" t="s">
        <v>973</v>
      </c>
      <c r="V12" s="116"/>
      <c r="W12" s="117"/>
      <c r="X12" s="115" t="s">
        <v>975</v>
      </c>
      <c r="Y12" s="116"/>
      <c r="Z12" s="117"/>
      <c r="AA12" s="115" t="s">
        <v>976</v>
      </c>
      <c r="AB12" s="116"/>
      <c r="AC12" s="117"/>
      <c r="AD12" s="115" t="s">
        <v>979</v>
      </c>
      <c r="AE12" s="116"/>
      <c r="AF12" s="117"/>
      <c r="AG12" s="115" t="s">
        <v>980</v>
      </c>
      <c r="AH12" s="116"/>
      <c r="AI12" s="117"/>
      <c r="AJ12" s="115" t="s">
        <v>983</v>
      </c>
      <c r="AK12" s="116"/>
      <c r="AL12" s="117"/>
      <c r="AM12" s="115" t="s">
        <v>987</v>
      </c>
      <c r="AN12" s="116"/>
      <c r="AO12" s="117"/>
      <c r="AP12" s="115" t="s">
        <v>991</v>
      </c>
      <c r="AQ12" s="116"/>
      <c r="AR12" s="117"/>
      <c r="AS12" s="115" t="s">
        <v>992</v>
      </c>
      <c r="AT12" s="116"/>
      <c r="AU12" s="117"/>
      <c r="AV12" s="115" t="s">
        <v>993</v>
      </c>
      <c r="AW12" s="116"/>
      <c r="AX12" s="117"/>
      <c r="AY12" s="115" t="s">
        <v>995</v>
      </c>
      <c r="AZ12" s="116"/>
      <c r="BA12" s="117"/>
      <c r="BB12" s="115" t="s">
        <v>997</v>
      </c>
      <c r="BC12" s="116"/>
      <c r="BD12" s="117"/>
      <c r="BE12" s="115" t="s">
        <v>1001</v>
      </c>
      <c r="BF12" s="116"/>
      <c r="BG12" s="117"/>
      <c r="BH12" s="108" t="s">
        <v>305</v>
      </c>
      <c r="BI12" s="109"/>
      <c r="BJ12" s="110"/>
      <c r="BK12" s="115" t="s">
        <v>1006</v>
      </c>
      <c r="BL12" s="116"/>
      <c r="BM12" s="117"/>
      <c r="BN12" s="115" t="s">
        <v>1007</v>
      </c>
      <c r="BO12" s="116"/>
      <c r="BP12" s="117"/>
      <c r="BQ12" s="115" t="s">
        <v>1011</v>
      </c>
      <c r="BR12" s="116"/>
      <c r="BS12" s="117"/>
      <c r="BT12" s="115" t="s">
        <v>1012</v>
      </c>
      <c r="BU12" s="116"/>
      <c r="BV12" s="117"/>
      <c r="BW12" s="115" t="s">
        <v>1013</v>
      </c>
      <c r="BX12" s="116"/>
      <c r="BY12" s="117"/>
      <c r="BZ12" s="115" t="s">
        <v>309</v>
      </c>
      <c r="CA12" s="116"/>
      <c r="CB12" s="117"/>
      <c r="CC12" s="115" t="s">
        <v>1014</v>
      </c>
      <c r="CD12" s="116"/>
      <c r="CE12" s="117"/>
      <c r="CF12" s="115" t="s">
        <v>1015</v>
      </c>
      <c r="CG12" s="116"/>
      <c r="CH12" s="117"/>
      <c r="CI12" s="115" t="s">
        <v>1017</v>
      </c>
      <c r="CJ12" s="116"/>
      <c r="CK12" s="117"/>
      <c r="CL12" s="115" t="s">
        <v>1018</v>
      </c>
      <c r="CM12" s="116"/>
      <c r="CN12" s="117"/>
      <c r="CO12" s="115" t="s">
        <v>1021</v>
      </c>
      <c r="CP12" s="116"/>
      <c r="CQ12" s="117"/>
      <c r="CR12" s="115" t="s">
        <v>1022</v>
      </c>
      <c r="CS12" s="116"/>
      <c r="CT12" s="117"/>
      <c r="CU12" s="115" t="s">
        <v>1025</v>
      </c>
      <c r="CV12" s="116"/>
      <c r="CW12" s="117"/>
      <c r="CX12" s="115" t="s">
        <v>1026</v>
      </c>
      <c r="CY12" s="116"/>
      <c r="CZ12" s="117"/>
      <c r="DA12" s="115" t="s">
        <v>498</v>
      </c>
      <c r="DB12" s="116"/>
      <c r="DC12" s="117"/>
      <c r="DD12" s="115" t="s">
        <v>1028</v>
      </c>
      <c r="DE12" s="116"/>
      <c r="DF12" s="117"/>
      <c r="DG12" s="115" t="s">
        <v>1029</v>
      </c>
      <c r="DH12" s="116"/>
      <c r="DI12" s="117"/>
      <c r="DJ12" s="115" t="s">
        <v>1033</v>
      </c>
      <c r="DK12" s="116"/>
      <c r="DL12" s="117"/>
      <c r="DM12" s="115" t="s">
        <v>1035</v>
      </c>
      <c r="DN12" s="116"/>
      <c r="DO12" s="117"/>
      <c r="DP12" s="115" t="s">
        <v>1036</v>
      </c>
      <c r="DQ12" s="116"/>
      <c r="DR12" s="117"/>
      <c r="DS12" s="115" t="s">
        <v>1038</v>
      </c>
      <c r="DT12" s="116"/>
      <c r="DU12" s="117"/>
      <c r="DV12" s="115" t="s">
        <v>1039</v>
      </c>
      <c r="DW12" s="116"/>
      <c r="DX12" s="117"/>
      <c r="DY12" s="115" t="s">
        <v>1040</v>
      </c>
      <c r="DZ12" s="116"/>
      <c r="EA12" s="117"/>
      <c r="EB12" s="115" t="s">
        <v>1042</v>
      </c>
      <c r="EC12" s="116"/>
      <c r="ED12" s="117"/>
      <c r="EE12" s="115" t="s">
        <v>1045</v>
      </c>
      <c r="EF12" s="116"/>
      <c r="EG12" s="117"/>
      <c r="EH12" s="115" t="s">
        <v>1049</v>
      </c>
      <c r="EI12" s="116"/>
      <c r="EJ12" s="117"/>
      <c r="EK12" s="115" t="s">
        <v>1051</v>
      </c>
      <c r="EL12" s="116"/>
      <c r="EM12" s="117"/>
      <c r="EN12" s="115" t="s">
        <v>517</v>
      </c>
      <c r="EO12" s="116"/>
      <c r="EP12" s="117"/>
      <c r="EQ12" s="115" t="s">
        <v>1056</v>
      </c>
      <c r="ER12" s="116"/>
      <c r="ES12" s="117"/>
      <c r="ET12" s="115" t="s">
        <v>1057</v>
      </c>
      <c r="EU12" s="116"/>
      <c r="EV12" s="117"/>
      <c r="EW12" s="115" t="s">
        <v>1059</v>
      </c>
      <c r="EX12" s="116"/>
      <c r="EY12" s="117"/>
      <c r="EZ12" s="115" t="s">
        <v>1060</v>
      </c>
      <c r="FA12" s="116"/>
      <c r="FB12" s="117"/>
      <c r="FC12" s="115" t="s">
        <v>1063</v>
      </c>
      <c r="FD12" s="116"/>
      <c r="FE12" s="117"/>
      <c r="FF12" s="115" t="s">
        <v>1064</v>
      </c>
      <c r="FG12" s="116"/>
      <c r="FH12" s="117"/>
      <c r="FI12" s="115" t="s">
        <v>1067</v>
      </c>
      <c r="FJ12" s="116"/>
      <c r="FK12" s="117"/>
    </row>
    <row r="13" spans="1:167" ht="144.75" customHeight="1" thickBot="1" x14ac:dyDescent="0.3">
      <c r="A13" s="56"/>
      <c r="B13" s="56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31.5" x14ac:dyDescent="0.25">
      <c r="A14" s="2">
        <v>1</v>
      </c>
      <c r="B14" s="1" t="s">
        <v>1403</v>
      </c>
      <c r="C14" s="5"/>
      <c r="D14" s="5">
        <v>1</v>
      </c>
      <c r="E14" s="5"/>
      <c r="F14" s="13"/>
      <c r="G14" s="13"/>
      <c r="H14" s="13">
        <v>1</v>
      </c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/>
      <c r="AB14" s="13"/>
      <c r="AC14" s="13">
        <v>1</v>
      </c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4"/>
      <c r="BL14" s="4">
        <v>1</v>
      </c>
      <c r="BM14" s="4"/>
      <c r="BN14" s="4"/>
      <c r="BO14" s="4">
        <v>1</v>
      </c>
      <c r="BP14" s="4"/>
      <c r="BQ14" s="17"/>
      <c r="BR14" s="17"/>
      <c r="BS14" s="17">
        <v>1</v>
      </c>
      <c r="BT14" s="17"/>
      <c r="BU14" s="17">
        <v>1</v>
      </c>
      <c r="BV14" s="17"/>
      <c r="BW14" s="17"/>
      <c r="BX14" s="4"/>
      <c r="BY14" s="4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>
        <v>1</v>
      </c>
      <c r="CT14" s="17"/>
      <c r="CU14" s="17"/>
      <c r="CV14" s="17"/>
      <c r="CW14" s="17">
        <v>1</v>
      </c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>
        <v>1</v>
      </c>
      <c r="DU14" s="17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</row>
    <row r="15" spans="1:167" ht="31.5" x14ac:dyDescent="0.25">
      <c r="A15" s="2">
        <v>2</v>
      </c>
      <c r="B15" s="1" t="s">
        <v>1404</v>
      </c>
      <c r="C15" s="9"/>
      <c r="D15" s="9">
        <v>1</v>
      </c>
      <c r="E15" s="9"/>
      <c r="F15" s="1"/>
      <c r="G15" s="1"/>
      <c r="H15" s="1">
        <v>1</v>
      </c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/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</row>
    <row r="16" spans="1:167" ht="31.5" x14ac:dyDescent="0.25">
      <c r="A16" s="2">
        <v>3</v>
      </c>
      <c r="B16" s="1" t="s">
        <v>1405</v>
      </c>
      <c r="C16" s="9"/>
      <c r="D16" s="9">
        <v>1</v>
      </c>
      <c r="E16" s="9"/>
      <c r="F16" s="1"/>
      <c r="G16" s="1"/>
      <c r="H16" s="1">
        <v>1</v>
      </c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</row>
    <row r="17" spans="1:167" ht="31.5" x14ac:dyDescent="0.25">
      <c r="A17" s="2">
        <v>4</v>
      </c>
      <c r="B17" s="1" t="s">
        <v>1406</v>
      </c>
      <c r="C17" s="9"/>
      <c r="D17" s="9">
        <v>1</v>
      </c>
      <c r="E17" s="9"/>
      <c r="F17" s="1"/>
      <c r="G17" s="1"/>
      <c r="H17" s="1">
        <v>1</v>
      </c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</row>
    <row r="18" spans="1:167" ht="47.25" x14ac:dyDescent="0.25">
      <c r="A18" s="2">
        <v>5</v>
      </c>
      <c r="B18" s="1" t="s">
        <v>1407</v>
      </c>
      <c r="C18" s="9"/>
      <c r="D18" s="9">
        <v>1</v>
      </c>
      <c r="E18" s="9"/>
      <c r="F18" s="1"/>
      <c r="G18" s="1"/>
      <c r="H18" s="1">
        <v>1</v>
      </c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/>
      <c r="FG18" s="4">
        <v>1</v>
      </c>
      <c r="FH18" s="4"/>
      <c r="FI18" s="4"/>
      <c r="FJ18" s="4">
        <v>1</v>
      </c>
      <c r="FK18" s="4"/>
    </row>
    <row r="19" spans="1:167" ht="31.5" x14ac:dyDescent="0.25">
      <c r="A19" s="2">
        <v>6</v>
      </c>
      <c r="B19" s="1" t="s">
        <v>1408</v>
      </c>
      <c r="C19" s="9"/>
      <c r="D19" s="9">
        <v>1</v>
      </c>
      <c r="E19" s="9"/>
      <c r="F19" s="1"/>
      <c r="G19" s="1"/>
      <c r="H19" s="1">
        <v>1</v>
      </c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4"/>
      <c r="V19" s="4"/>
      <c r="W19" s="1">
        <v>1</v>
      </c>
      <c r="X19" s="1"/>
      <c r="Y19" s="1"/>
      <c r="Z19" s="1">
        <v>1</v>
      </c>
      <c r="AA19" s="1"/>
      <c r="AB19" s="1">
        <v>1</v>
      </c>
      <c r="AC19" s="1"/>
      <c r="AD19" s="4"/>
      <c r="AE19" s="4">
        <v>1</v>
      </c>
      <c r="AF19" s="4"/>
      <c r="AG19" s="4"/>
      <c r="AH19" s="4"/>
      <c r="AI19" s="4">
        <v>1</v>
      </c>
      <c r="AJ19" s="4"/>
      <c r="AK19" s="4">
        <v>1</v>
      </c>
      <c r="AL19" s="4"/>
      <c r="AM19" s="4"/>
      <c r="AN19" s="4">
        <v>1</v>
      </c>
      <c r="AO19" s="4"/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/>
      <c r="BS19" s="4">
        <v>1</v>
      </c>
      <c r="BT19" s="4"/>
      <c r="BU19" s="4">
        <v>1</v>
      </c>
      <c r="BV19" s="4"/>
      <c r="BW19" s="4"/>
      <c r="BX19" s="4"/>
      <c r="BY19" s="4">
        <v>1</v>
      </c>
      <c r="BZ19" s="4"/>
      <c r="CA19" s="4">
        <v>1</v>
      </c>
      <c r="CB19" s="4"/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>
        <v>1</v>
      </c>
      <c r="FH19" s="4"/>
      <c r="FI19" s="4"/>
      <c r="FJ19" s="4">
        <v>1</v>
      </c>
      <c r="FK19" s="4"/>
    </row>
    <row r="20" spans="1:167" ht="31.5" x14ac:dyDescent="0.25">
      <c r="A20" s="2">
        <v>7</v>
      </c>
      <c r="B20" s="1" t="s">
        <v>1409</v>
      </c>
      <c r="C20" s="9"/>
      <c r="D20" s="9">
        <v>1</v>
      </c>
      <c r="E20" s="9"/>
      <c r="F20" s="1"/>
      <c r="G20" s="1"/>
      <c r="H20" s="1">
        <v>1</v>
      </c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4">
        <v>1</v>
      </c>
      <c r="V20" s="4"/>
      <c r="W20" s="1"/>
      <c r="X20" s="1"/>
      <c r="Y20" s="1">
        <v>1</v>
      </c>
      <c r="Z20" s="1"/>
      <c r="AA20" s="1"/>
      <c r="AB20" s="1">
        <v>1</v>
      </c>
      <c r="AC20" s="1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>
        <v>1</v>
      </c>
      <c r="AX20" s="4"/>
      <c r="AY20" s="4"/>
      <c r="AZ20" s="4">
        <v>1</v>
      </c>
      <c r="BA20" s="4"/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/>
      <c r="DO20" s="4">
        <v>1</v>
      </c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/>
      <c r="EV20" s="4">
        <v>1</v>
      </c>
      <c r="EW20" s="4"/>
      <c r="EX20" s="4">
        <v>1</v>
      </c>
      <c r="EY20" s="4"/>
      <c r="EZ20" s="4"/>
      <c r="FA20" s="4"/>
      <c r="FB20" s="4">
        <v>1</v>
      </c>
      <c r="FC20" s="4"/>
      <c r="FD20" s="4"/>
      <c r="FE20" s="4">
        <v>1</v>
      </c>
      <c r="FF20" s="4"/>
      <c r="FG20" s="4">
        <v>1</v>
      </c>
      <c r="FH20" s="4"/>
      <c r="FI20" s="4"/>
      <c r="FJ20" s="4">
        <v>1</v>
      </c>
      <c r="FK20" s="4"/>
    </row>
    <row r="21" spans="1:167" x14ac:dyDescent="0.25">
      <c r="A21" s="3">
        <v>8</v>
      </c>
      <c r="B21" s="4" t="s">
        <v>1410</v>
      </c>
      <c r="C21" s="3"/>
      <c r="D21" s="3">
        <v>1</v>
      </c>
      <c r="E21" s="3"/>
      <c r="F21" s="4"/>
      <c r="G21" s="4"/>
      <c r="H21" s="4">
        <v>1</v>
      </c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>
        <v>1</v>
      </c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>
        <v>1</v>
      </c>
      <c r="CT21" s="4"/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/>
      <c r="DR21" s="4">
        <v>1</v>
      </c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>
        <v>1</v>
      </c>
      <c r="EY21" s="4"/>
      <c r="EZ21" s="4"/>
      <c r="FA21" s="4"/>
      <c r="FB21" s="4">
        <v>1</v>
      </c>
      <c r="FC21" s="4"/>
      <c r="FD21" s="4"/>
      <c r="FE21" s="4">
        <v>1</v>
      </c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3">
        <v>9</v>
      </c>
      <c r="B22" s="4" t="s">
        <v>1411</v>
      </c>
      <c r="C22" s="3"/>
      <c r="D22" s="3">
        <v>1</v>
      </c>
      <c r="E22" s="3"/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>
        <v>1</v>
      </c>
      <c r="AL22" s="4"/>
      <c r="AM22" s="4"/>
      <c r="AN22" s="4">
        <v>1</v>
      </c>
      <c r="AO22" s="4"/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>
        <v>1</v>
      </c>
      <c r="FH22" s="4"/>
      <c r="FI22" s="4"/>
      <c r="FJ22" s="4">
        <v>1</v>
      </c>
      <c r="FK22" s="4"/>
    </row>
    <row r="23" spans="1:167" x14ac:dyDescent="0.25">
      <c r="A23" s="3">
        <v>10</v>
      </c>
      <c r="B23" s="4" t="s">
        <v>1412</v>
      </c>
      <c r="C23" s="3"/>
      <c r="D23" s="3">
        <v>1</v>
      </c>
      <c r="E23" s="3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/>
      <c r="BS23" s="4">
        <v>1</v>
      </c>
      <c r="BT23" s="4"/>
      <c r="BU23" s="4">
        <v>1</v>
      </c>
      <c r="BV23" s="4"/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/>
      <c r="DO23" s="4">
        <v>1</v>
      </c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/>
      <c r="FB23" s="4">
        <v>1</v>
      </c>
      <c r="FC23" s="4"/>
      <c r="FD23" s="4"/>
      <c r="FE23" s="4">
        <v>1</v>
      </c>
      <c r="FF23" s="4"/>
      <c r="FG23" s="4">
        <v>1</v>
      </c>
      <c r="FH23" s="4"/>
      <c r="FI23" s="4"/>
      <c r="FJ23" s="4">
        <v>1</v>
      </c>
      <c r="FK23" s="4"/>
    </row>
    <row r="24" spans="1:167" x14ac:dyDescent="0.25">
      <c r="A24" s="49" t="s">
        <v>171</v>
      </c>
      <c r="B24" s="50"/>
      <c r="C24" s="3">
        <f t="shared" ref="C24:AH24" si="0">SUM(C14:C23)</f>
        <v>0</v>
      </c>
      <c r="D24" s="3">
        <f t="shared" si="0"/>
        <v>10</v>
      </c>
      <c r="E24" s="3">
        <f t="shared" si="0"/>
        <v>0</v>
      </c>
      <c r="F24" s="3">
        <f t="shared" si="0"/>
        <v>0</v>
      </c>
      <c r="G24" s="3">
        <f t="shared" si="0"/>
        <v>0</v>
      </c>
      <c r="H24" s="3">
        <f t="shared" si="0"/>
        <v>10</v>
      </c>
      <c r="I24" s="3">
        <f t="shared" si="0"/>
        <v>0</v>
      </c>
      <c r="J24" s="3">
        <f t="shared" si="0"/>
        <v>10</v>
      </c>
      <c r="K24" s="3">
        <f t="shared" si="0"/>
        <v>0</v>
      </c>
      <c r="L24" s="3">
        <f t="shared" si="0"/>
        <v>0</v>
      </c>
      <c r="M24" s="3">
        <f t="shared" si="0"/>
        <v>10</v>
      </c>
      <c r="N24" s="3">
        <f t="shared" si="0"/>
        <v>0</v>
      </c>
      <c r="O24" s="3">
        <f t="shared" si="0"/>
        <v>0</v>
      </c>
      <c r="P24" s="3">
        <f t="shared" si="0"/>
        <v>10</v>
      </c>
      <c r="Q24" s="3">
        <f t="shared" si="0"/>
        <v>0</v>
      </c>
      <c r="R24" s="3">
        <f t="shared" si="0"/>
        <v>0</v>
      </c>
      <c r="S24" s="3">
        <f t="shared" si="0"/>
        <v>7</v>
      </c>
      <c r="T24" s="3">
        <f t="shared" si="0"/>
        <v>3</v>
      </c>
      <c r="U24" s="3">
        <f t="shared" si="0"/>
        <v>1</v>
      </c>
      <c r="V24" s="3">
        <f t="shared" si="0"/>
        <v>6</v>
      </c>
      <c r="W24" s="3">
        <f t="shared" si="0"/>
        <v>3</v>
      </c>
      <c r="X24" s="3">
        <f t="shared" si="0"/>
        <v>0</v>
      </c>
      <c r="Y24" s="3">
        <f t="shared" si="0"/>
        <v>7</v>
      </c>
      <c r="Z24" s="3">
        <f t="shared" si="0"/>
        <v>3</v>
      </c>
      <c r="AA24" s="3">
        <f t="shared" si="0"/>
        <v>0</v>
      </c>
      <c r="AB24" s="3">
        <f t="shared" si="0"/>
        <v>7</v>
      </c>
      <c r="AC24" s="3">
        <f t="shared" si="0"/>
        <v>3</v>
      </c>
      <c r="AD24" s="3">
        <f t="shared" si="0"/>
        <v>2</v>
      </c>
      <c r="AE24" s="3">
        <f t="shared" si="0"/>
        <v>6</v>
      </c>
      <c r="AF24" s="3">
        <f t="shared" si="0"/>
        <v>2</v>
      </c>
      <c r="AG24" s="3">
        <f t="shared" si="0"/>
        <v>0</v>
      </c>
      <c r="AH24" s="3">
        <f t="shared" si="0"/>
        <v>7</v>
      </c>
      <c r="AI24" s="3">
        <f t="shared" ref="AI24:BN24" si="1">SUM(AI14:AI23)</f>
        <v>3</v>
      </c>
      <c r="AJ24" s="3">
        <f t="shared" si="1"/>
        <v>0</v>
      </c>
      <c r="AK24" s="3">
        <f t="shared" si="1"/>
        <v>10</v>
      </c>
      <c r="AL24" s="3">
        <f t="shared" si="1"/>
        <v>0</v>
      </c>
      <c r="AM24" s="3">
        <f t="shared" si="1"/>
        <v>0</v>
      </c>
      <c r="AN24" s="3">
        <f t="shared" si="1"/>
        <v>10</v>
      </c>
      <c r="AO24" s="3">
        <f t="shared" si="1"/>
        <v>0</v>
      </c>
      <c r="AP24" s="3">
        <f t="shared" si="1"/>
        <v>0</v>
      </c>
      <c r="AQ24" s="3">
        <f t="shared" si="1"/>
        <v>3</v>
      </c>
      <c r="AR24" s="3">
        <f t="shared" si="1"/>
        <v>7</v>
      </c>
      <c r="AS24" s="3">
        <f t="shared" si="1"/>
        <v>0</v>
      </c>
      <c r="AT24" s="3">
        <f t="shared" si="1"/>
        <v>0</v>
      </c>
      <c r="AU24" s="3">
        <f t="shared" si="1"/>
        <v>10</v>
      </c>
      <c r="AV24" s="3">
        <f t="shared" si="1"/>
        <v>0</v>
      </c>
      <c r="AW24" s="3">
        <f t="shared" si="1"/>
        <v>4</v>
      </c>
      <c r="AX24" s="3">
        <f t="shared" si="1"/>
        <v>6</v>
      </c>
      <c r="AY24" s="3">
        <f t="shared" si="1"/>
        <v>0</v>
      </c>
      <c r="AZ24" s="3">
        <f t="shared" si="1"/>
        <v>6</v>
      </c>
      <c r="BA24" s="3">
        <f t="shared" si="1"/>
        <v>4</v>
      </c>
      <c r="BB24" s="3">
        <f t="shared" si="1"/>
        <v>0</v>
      </c>
      <c r="BC24" s="3">
        <f t="shared" si="1"/>
        <v>0</v>
      </c>
      <c r="BD24" s="3">
        <f t="shared" si="1"/>
        <v>10</v>
      </c>
      <c r="BE24" s="3">
        <f t="shared" si="1"/>
        <v>0</v>
      </c>
      <c r="BF24" s="3">
        <f t="shared" si="1"/>
        <v>0</v>
      </c>
      <c r="BG24" s="3">
        <f t="shared" si="1"/>
        <v>10</v>
      </c>
      <c r="BH24" s="3">
        <f t="shared" si="1"/>
        <v>0</v>
      </c>
      <c r="BI24" s="3">
        <f t="shared" si="1"/>
        <v>0</v>
      </c>
      <c r="BJ24" s="3">
        <f t="shared" si="1"/>
        <v>10</v>
      </c>
      <c r="BK24" s="3">
        <f t="shared" si="1"/>
        <v>0</v>
      </c>
      <c r="BL24" s="3">
        <f t="shared" si="1"/>
        <v>8</v>
      </c>
      <c r="BM24" s="3">
        <f t="shared" si="1"/>
        <v>2</v>
      </c>
      <c r="BN24" s="3">
        <f t="shared" si="1"/>
        <v>0</v>
      </c>
      <c r="BO24" s="3">
        <f t="shared" ref="BO24:CT24" si="2">SUM(BO14:BO23)</f>
        <v>10</v>
      </c>
      <c r="BP24" s="3">
        <f t="shared" si="2"/>
        <v>0</v>
      </c>
      <c r="BQ24" s="3">
        <f t="shared" si="2"/>
        <v>0</v>
      </c>
      <c r="BR24" s="3">
        <f t="shared" si="2"/>
        <v>0</v>
      </c>
      <c r="BS24" s="3">
        <f t="shared" si="2"/>
        <v>10</v>
      </c>
      <c r="BT24" s="3">
        <f t="shared" si="2"/>
        <v>0</v>
      </c>
      <c r="BU24" s="3">
        <f t="shared" si="2"/>
        <v>4</v>
      </c>
      <c r="BV24" s="3">
        <f t="shared" si="2"/>
        <v>5</v>
      </c>
      <c r="BW24" s="3">
        <f t="shared" si="2"/>
        <v>0</v>
      </c>
      <c r="BX24" s="3">
        <f t="shared" si="2"/>
        <v>0</v>
      </c>
      <c r="BY24" s="3">
        <f t="shared" si="2"/>
        <v>10</v>
      </c>
      <c r="BZ24" s="3">
        <f t="shared" si="2"/>
        <v>0</v>
      </c>
      <c r="CA24" s="3">
        <f t="shared" si="2"/>
        <v>6</v>
      </c>
      <c r="CB24" s="3">
        <f t="shared" si="2"/>
        <v>4</v>
      </c>
      <c r="CC24" s="3">
        <f t="shared" si="2"/>
        <v>0</v>
      </c>
      <c r="CD24" s="3">
        <f t="shared" si="2"/>
        <v>4</v>
      </c>
      <c r="CE24" s="3">
        <f t="shared" si="2"/>
        <v>6</v>
      </c>
      <c r="CF24" s="3">
        <f t="shared" si="2"/>
        <v>0</v>
      </c>
      <c r="CG24" s="3">
        <f t="shared" si="2"/>
        <v>0</v>
      </c>
      <c r="CH24" s="3">
        <f t="shared" si="2"/>
        <v>10</v>
      </c>
      <c r="CI24" s="3">
        <f t="shared" si="2"/>
        <v>0</v>
      </c>
      <c r="CJ24" s="3">
        <f t="shared" si="2"/>
        <v>0</v>
      </c>
      <c r="CK24" s="3">
        <f t="shared" si="2"/>
        <v>10</v>
      </c>
      <c r="CL24" s="3">
        <f t="shared" si="2"/>
        <v>0</v>
      </c>
      <c r="CM24" s="3">
        <f t="shared" si="2"/>
        <v>0</v>
      </c>
      <c r="CN24" s="3">
        <f t="shared" si="2"/>
        <v>10</v>
      </c>
      <c r="CO24" s="3">
        <f t="shared" si="2"/>
        <v>0</v>
      </c>
      <c r="CP24" s="3">
        <f t="shared" si="2"/>
        <v>0</v>
      </c>
      <c r="CQ24" s="3">
        <f t="shared" si="2"/>
        <v>10</v>
      </c>
      <c r="CR24" s="3">
        <f t="shared" si="2"/>
        <v>0</v>
      </c>
      <c r="CS24" s="3">
        <f t="shared" si="2"/>
        <v>10</v>
      </c>
      <c r="CT24" s="3">
        <f t="shared" si="2"/>
        <v>0</v>
      </c>
      <c r="CU24" s="3">
        <f t="shared" ref="CU24:DZ24" si="3">SUM(CU14:CU23)</f>
        <v>0</v>
      </c>
      <c r="CV24" s="3">
        <f t="shared" si="3"/>
        <v>0</v>
      </c>
      <c r="CW24" s="3">
        <f t="shared" si="3"/>
        <v>10</v>
      </c>
      <c r="CX24" s="3">
        <f t="shared" si="3"/>
        <v>0</v>
      </c>
      <c r="CY24" s="3">
        <f t="shared" si="3"/>
        <v>0</v>
      </c>
      <c r="CZ24" s="3">
        <f t="shared" si="3"/>
        <v>10</v>
      </c>
      <c r="DA24" s="3">
        <f t="shared" si="3"/>
        <v>0</v>
      </c>
      <c r="DB24" s="3">
        <f t="shared" si="3"/>
        <v>0</v>
      </c>
      <c r="DC24" s="3">
        <f t="shared" si="3"/>
        <v>10</v>
      </c>
      <c r="DD24" s="3">
        <f t="shared" si="3"/>
        <v>0</v>
      </c>
      <c r="DE24" s="3">
        <f t="shared" si="3"/>
        <v>3</v>
      </c>
      <c r="DF24" s="3">
        <f t="shared" si="3"/>
        <v>7</v>
      </c>
      <c r="DG24" s="3">
        <f t="shared" si="3"/>
        <v>0</v>
      </c>
      <c r="DH24" s="3">
        <f t="shared" si="3"/>
        <v>3</v>
      </c>
      <c r="DI24" s="3">
        <f t="shared" si="3"/>
        <v>7</v>
      </c>
      <c r="DJ24" s="3">
        <f t="shared" si="3"/>
        <v>0</v>
      </c>
      <c r="DK24" s="3">
        <f t="shared" si="3"/>
        <v>5</v>
      </c>
      <c r="DL24" s="3">
        <f t="shared" si="3"/>
        <v>5</v>
      </c>
      <c r="DM24" s="3">
        <f t="shared" si="3"/>
        <v>0</v>
      </c>
      <c r="DN24" s="3">
        <f t="shared" si="3"/>
        <v>0</v>
      </c>
      <c r="DO24" s="3">
        <f t="shared" si="3"/>
        <v>10</v>
      </c>
      <c r="DP24" s="3">
        <f t="shared" si="3"/>
        <v>0</v>
      </c>
      <c r="DQ24" s="3">
        <f t="shared" si="3"/>
        <v>2</v>
      </c>
      <c r="DR24" s="3">
        <f t="shared" si="3"/>
        <v>8</v>
      </c>
      <c r="DS24" s="3">
        <f t="shared" si="3"/>
        <v>0</v>
      </c>
      <c r="DT24" s="3">
        <f t="shared" si="3"/>
        <v>10</v>
      </c>
      <c r="DU24" s="3">
        <f t="shared" si="3"/>
        <v>0</v>
      </c>
      <c r="DV24" s="3">
        <f t="shared" si="3"/>
        <v>0</v>
      </c>
      <c r="DW24" s="3">
        <f t="shared" si="3"/>
        <v>10</v>
      </c>
      <c r="DX24" s="3">
        <f t="shared" si="3"/>
        <v>0</v>
      </c>
      <c r="DY24" s="3">
        <f t="shared" si="3"/>
        <v>10</v>
      </c>
      <c r="DZ24" s="3">
        <f t="shared" si="3"/>
        <v>0</v>
      </c>
      <c r="EA24" s="3">
        <f t="shared" ref="EA24:FF24" si="4">SUM(EA14:EA23)</f>
        <v>0</v>
      </c>
      <c r="EB24" s="3">
        <f t="shared" si="4"/>
        <v>0</v>
      </c>
      <c r="EC24" s="3">
        <f t="shared" si="4"/>
        <v>10</v>
      </c>
      <c r="ED24" s="3">
        <f t="shared" si="4"/>
        <v>0</v>
      </c>
      <c r="EE24" s="3">
        <f t="shared" si="4"/>
        <v>0</v>
      </c>
      <c r="EF24" s="3">
        <f t="shared" si="4"/>
        <v>10</v>
      </c>
      <c r="EG24" s="3">
        <f t="shared" si="4"/>
        <v>0</v>
      </c>
      <c r="EH24" s="3">
        <f t="shared" si="4"/>
        <v>6</v>
      </c>
      <c r="EI24" s="3">
        <f t="shared" si="4"/>
        <v>4</v>
      </c>
      <c r="EJ24" s="3">
        <f t="shared" si="4"/>
        <v>0</v>
      </c>
      <c r="EK24" s="3">
        <f t="shared" si="4"/>
        <v>0</v>
      </c>
      <c r="EL24" s="3">
        <f t="shared" si="4"/>
        <v>7</v>
      </c>
      <c r="EM24" s="3">
        <f t="shared" si="4"/>
        <v>3</v>
      </c>
      <c r="EN24" s="3">
        <f t="shared" si="4"/>
        <v>0</v>
      </c>
      <c r="EO24" s="3">
        <f t="shared" si="4"/>
        <v>10</v>
      </c>
      <c r="EP24" s="3">
        <f t="shared" si="4"/>
        <v>0</v>
      </c>
      <c r="EQ24" s="3">
        <f t="shared" si="4"/>
        <v>0</v>
      </c>
      <c r="ER24" s="3">
        <f t="shared" si="4"/>
        <v>0</v>
      </c>
      <c r="ES24" s="3">
        <f t="shared" si="4"/>
        <v>10</v>
      </c>
      <c r="ET24" s="3">
        <f t="shared" si="4"/>
        <v>0</v>
      </c>
      <c r="EU24" s="3">
        <f t="shared" si="4"/>
        <v>0</v>
      </c>
      <c r="EV24" s="3">
        <f t="shared" si="4"/>
        <v>10</v>
      </c>
      <c r="EW24" s="3">
        <f t="shared" si="4"/>
        <v>0</v>
      </c>
      <c r="EX24" s="3">
        <f t="shared" si="4"/>
        <v>5</v>
      </c>
      <c r="EY24" s="3">
        <f t="shared" si="4"/>
        <v>5</v>
      </c>
      <c r="EZ24" s="3">
        <f t="shared" si="4"/>
        <v>0</v>
      </c>
      <c r="FA24" s="3">
        <f t="shared" si="4"/>
        <v>0</v>
      </c>
      <c r="FB24" s="3">
        <f t="shared" si="4"/>
        <v>10</v>
      </c>
      <c r="FC24" s="3">
        <f t="shared" si="4"/>
        <v>0</v>
      </c>
      <c r="FD24" s="3">
        <f t="shared" si="4"/>
        <v>0</v>
      </c>
      <c r="FE24" s="3">
        <f t="shared" si="4"/>
        <v>10</v>
      </c>
      <c r="FF24" s="3">
        <f t="shared" si="4"/>
        <v>0</v>
      </c>
      <c r="FG24" s="3">
        <f t="shared" ref="FG24:FK24" si="5">SUM(FG14:FG23)</f>
        <v>10</v>
      </c>
      <c r="FH24" s="3">
        <f t="shared" si="5"/>
        <v>0</v>
      </c>
      <c r="FI24" s="3">
        <f t="shared" si="5"/>
        <v>0</v>
      </c>
      <c r="FJ24" s="3">
        <f t="shared" si="5"/>
        <v>10</v>
      </c>
      <c r="FK24" s="3">
        <f t="shared" si="5"/>
        <v>0</v>
      </c>
    </row>
    <row r="25" spans="1:167" ht="39" customHeight="1" x14ac:dyDescent="0.25">
      <c r="A25" s="51" t="s">
        <v>792</v>
      </c>
      <c r="B25" s="52"/>
      <c r="C25" s="10">
        <f>C24/10%</f>
        <v>0</v>
      </c>
      <c r="D25" s="10">
        <f t="shared" ref="D25:BO25" si="6">D24/10%</f>
        <v>100</v>
      </c>
      <c r="E25" s="10">
        <f t="shared" si="6"/>
        <v>0</v>
      </c>
      <c r="F25" s="10">
        <f t="shared" si="6"/>
        <v>0</v>
      </c>
      <c r="G25" s="10">
        <f t="shared" si="6"/>
        <v>0</v>
      </c>
      <c r="H25" s="10">
        <f t="shared" si="6"/>
        <v>100</v>
      </c>
      <c r="I25" s="10">
        <f t="shared" si="6"/>
        <v>0</v>
      </c>
      <c r="J25" s="10">
        <f t="shared" si="6"/>
        <v>100</v>
      </c>
      <c r="K25" s="10">
        <f t="shared" si="6"/>
        <v>0</v>
      </c>
      <c r="L25" s="10">
        <f t="shared" si="6"/>
        <v>0</v>
      </c>
      <c r="M25" s="10">
        <f t="shared" si="6"/>
        <v>100</v>
      </c>
      <c r="N25" s="10">
        <f t="shared" si="6"/>
        <v>0</v>
      </c>
      <c r="O25" s="10">
        <f t="shared" si="6"/>
        <v>0</v>
      </c>
      <c r="P25" s="10">
        <f t="shared" si="6"/>
        <v>100</v>
      </c>
      <c r="Q25" s="10">
        <f t="shared" si="6"/>
        <v>0</v>
      </c>
      <c r="R25" s="10">
        <f t="shared" si="6"/>
        <v>0</v>
      </c>
      <c r="S25" s="10">
        <f t="shared" si="6"/>
        <v>70</v>
      </c>
      <c r="T25" s="10">
        <f t="shared" si="6"/>
        <v>30</v>
      </c>
      <c r="U25" s="10">
        <f t="shared" si="6"/>
        <v>10</v>
      </c>
      <c r="V25" s="10">
        <f t="shared" si="6"/>
        <v>60</v>
      </c>
      <c r="W25" s="10">
        <f t="shared" si="6"/>
        <v>30</v>
      </c>
      <c r="X25" s="10">
        <f t="shared" si="6"/>
        <v>0</v>
      </c>
      <c r="Y25" s="10">
        <f t="shared" si="6"/>
        <v>70</v>
      </c>
      <c r="Z25" s="10">
        <f t="shared" si="6"/>
        <v>30</v>
      </c>
      <c r="AA25" s="10">
        <f t="shared" si="6"/>
        <v>0</v>
      </c>
      <c r="AB25" s="10">
        <f t="shared" si="6"/>
        <v>70</v>
      </c>
      <c r="AC25" s="10">
        <f t="shared" si="6"/>
        <v>30</v>
      </c>
      <c r="AD25" s="10">
        <f t="shared" si="6"/>
        <v>20</v>
      </c>
      <c r="AE25" s="10">
        <f t="shared" si="6"/>
        <v>60</v>
      </c>
      <c r="AF25" s="10">
        <f t="shared" si="6"/>
        <v>20</v>
      </c>
      <c r="AG25" s="10">
        <f t="shared" si="6"/>
        <v>0</v>
      </c>
      <c r="AH25" s="10">
        <f t="shared" si="6"/>
        <v>70</v>
      </c>
      <c r="AI25" s="10">
        <f t="shared" si="6"/>
        <v>30</v>
      </c>
      <c r="AJ25" s="10">
        <f t="shared" si="6"/>
        <v>0</v>
      </c>
      <c r="AK25" s="10">
        <f t="shared" si="6"/>
        <v>100</v>
      </c>
      <c r="AL25" s="10">
        <f t="shared" si="6"/>
        <v>0</v>
      </c>
      <c r="AM25" s="10">
        <f t="shared" si="6"/>
        <v>0</v>
      </c>
      <c r="AN25" s="10">
        <f t="shared" si="6"/>
        <v>100</v>
      </c>
      <c r="AO25" s="10">
        <f t="shared" si="6"/>
        <v>0</v>
      </c>
      <c r="AP25" s="10">
        <f t="shared" si="6"/>
        <v>0</v>
      </c>
      <c r="AQ25" s="10">
        <f t="shared" si="6"/>
        <v>30</v>
      </c>
      <c r="AR25" s="10">
        <f t="shared" si="6"/>
        <v>70</v>
      </c>
      <c r="AS25" s="10">
        <f t="shared" si="6"/>
        <v>0</v>
      </c>
      <c r="AT25" s="10">
        <f t="shared" si="6"/>
        <v>0</v>
      </c>
      <c r="AU25" s="10">
        <f t="shared" si="6"/>
        <v>100</v>
      </c>
      <c r="AV25" s="10">
        <f t="shared" si="6"/>
        <v>0</v>
      </c>
      <c r="AW25" s="10">
        <f t="shared" si="6"/>
        <v>40</v>
      </c>
      <c r="AX25" s="10">
        <f t="shared" si="6"/>
        <v>60</v>
      </c>
      <c r="AY25" s="10">
        <f t="shared" si="6"/>
        <v>0</v>
      </c>
      <c r="AZ25" s="10">
        <f t="shared" si="6"/>
        <v>60</v>
      </c>
      <c r="BA25" s="10">
        <f t="shared" si="6"/>
        <v>40</v>
      </c>
      <c r="BB25" s="10">
        <f t="shared" si="6"/>
        <v>0</v>
      </c>
      <c r="BC25" s="10">
        <f t="shared" si="6"/>
        <v>0</v>
      </c>
      <c r="BD25" s="10">
        <f t="shared" si="6"/>
        <v>100</v>
      </c>
      <c r="BE25" s="10">
        <f t="shared" si="6"/>
        <v>0</v>
      </c>
      <c r="BF25" s="10">
        <f t="shared" si="6"/>
        <v>0</v>
      </c>
      <c r="BG25" s="10">
        <f t="shared" si="6"/>
        <v>100</v>
      </c>
      <c r="BH25" s="10">
        <f t="shared" si="6"/>
        <v>0</v>
      </c>
      <c r="BI25" s="10">
        <f t="shared" si="6"/>
        <v>0</v>
      </c>
      <c r="BJ25" s="10">
        <f t="shared" si="6"/>
        <v>100</v>
      </c>
      <c r="BK25" s="10">
        <f t="shared" si="6"/>
        <v>0</v>
      </c>
      <c r="BL25" s="10">
        <f t="shared" si="6"/>
        <v>80</v>
      </c>
      <c r="BM25" s="10">
        <f t="shared" si="6"/>
        <v>20</v>
      </c>
      <c r="BN25" s="10">
        <f t="shared" si="6"/>
        <v>0</v>
      </c>
      <c r="BO25" s="10">
        <f t="shared" si="6"/>
        <v>100</v>
      </c>
      <c r="BP25" s="10">
        <f t="shared" ref="BP25:EA25" si="7">BP24/10%</f>
        <v>0</v>
      </c>
      <c r="BQ25" s="10">
        <f t="shared" si="7"/>
        <v>0</v>
      </c>
      <c r="BR25" s="10">
        <f t="shared" si="7"/>
        <v>0</v>
      </c>
      <c r="BS25" s="10">
        <f t="shared" si="7"/>
        <v>100</v>
      </c>
      <c r="BT25" s="10">
        <f t="shared" si="7"/>
        <v>0</v>
      </c>
      <c r="BU25" s="10">
        <f t="shared" si="7"/>
        <v>40</v>
      </c>
      <c r="BV25" s="10">
        <f t="shared" si="7"/>
        <v>50</v>
      </c>
      <c r="BW25" s="10">
        <f t="shared" si="7"/>
        <v>0</v>
      </c>
      <c r="BX25" s="10">
        <f t="shared" si="7"/>
        <v>0</v>
      </c>
      <c r="BY25" s="10">
        <f t="shared" si="7"/>
        <v>100</v>
      </c>
      <c r="BZ25" s="10">
        <f t="shared" si="7"/>
        <v>0</v>
      </c>
      <c r="CA25" s="10">
        <f t="shared" si="7"/>
        <v>60</v>
      </c>
      <c r="CB25" s="10">
        <f t="shared" si="7"/>
        <v>40</v>
      </c>
      <c r="CC25" s="10">
        <f t="shared" si="7"/>
        <v>0</v>
      </c>
      <c r="CD25" s="10">
        <f t="shared" si="7"/>
        <v>40</v>
      </c>
      <c r="CE25" s="10">
        <f t="shared" si="7"/>
        <v>60</v>
      </c>
      <c r="CF25" s="10">
        <f t="shared" si="7"/>
        <v>0</v>
      </c>
      <c r="CG25" s="10">
        <f t="shared" si="7"/>
        <v>0</v>
      </c>
      <c r="CH25" s="10">
        <f t="shared" si="7"/>
        <v>100</v>
      </c>
      <c r="CI25" s="10">
        <f t="shared" si="7"/>
        <v>0</v>
      </c>
      <c r="CJ25" s="10">
        <f t="shared" si="7"/>
        <v>0</v>
      </c>
      <c r="CK25" s="10">
        <f t="shared" si="7"/>
        <v>100</v>
      </c>
      <c r="CL25" s="10">
        <f t="shared" si="7"/>
        <v>0</v>
      </c>
      <c r="CM25" s="10">
        <f t="shared" si="7"/>
        <v>0</v>
      </c>
      <c r="CN25" s="10">
        <f t="shared" si="7"/>
        <v>100</v>
      </c>
      <c r="CO25" s="10">
        <f t="shared" si="7"/>
        <v>0</v>
      </c>
      <c r="CP25" s="10">
        <f t="shared" si="7"/>
        <v>0</v>
      </c>
      <c r="CQ25" s="10">
        <f t="shared" si="7"/>
        <v>100</v>
      </c>
      <c r="CR25" s="10">
        <f t="shared" si="7"/>
        <v>0</v>
      </c>
      <c r="CS25" s="10">
        <f t="shared" si="7"/>
        <v>100</v>
      </c>
      <c r="CT25" s="10">
        <f t="shared" si="7"/>
        <v>0</v>
      </c>
      <c r="CU25" s="10">
        <f t="shared" si="7"/>
        <v>0</v>
      </c>
      <c r="CV25" s="10">
        <f t="shared" si="7"/>
        <v>0</v>
      </c>
      <c r="CW25" s="10">
        <f t="shared" si="7"/>
        <v>100</v>
      </c>
      <c r="CX25" s="10">
        <f t="shared" si="7"/>
        <v>0</v>
      </c>
      <c r="CY25" s="10">
        <f t="shared" si="7"/>
        <v>0</v>
      </c>
      <c r="CZ25" s="10">
        <f t="shared" si="7"/>
        <v>100</v>
      </c>
      <c r="DA25" s="10">
        <f t="shared" si="7"/>
        <v>0</v>
      </c>
      <c r="DB25" s="10">
        <f t="shared" si="7"/>
        <v>0</v>
      </c>
      <c r="DC25" s="10">
        <f t="shared" si="7"/>
        <v>100</v>
      </c>
      <c r="DD25" s="10">
        <f t="shared" si="7"/>
        <v>0</v>
      </c>
      <c r="DE25" s="10">
        <f t="shared" si="7"/>
        <v>30</v>
      </c>
      <c r="DF25" s="10">
        <f t="shared" si="7"/>
        <v>70</v>
      </c>
      <c r="DG25" s="10">
        <f t="shared" si="7"/>
        <v>0</v>
      </c>
      <c r="DH25" s="10">
        <f t="shared" si="7"/>
        <v>30</v>
      </c>
      <c r="DI25" s="10">
        <f t="shared" si="7"/>
        <v>70</v>
      </c>
      <c r="DJ25" s="10">
        <f t="shared" si="7"/>
        <v>0</v>
      </c>
      <c r="DK25" s="10">
        <f t="shared" si="7"/>
        <v>50</v>
      </c>
      <c r="DL25" s="10">
        <f t="shared" si="7"/>
        <v>50</v>
      </c>
      <c r="DM25" s="10">
        <f t="shared" si="7"/>
        <v>0</v>
      </c>
      <c r="DN25" s="10">
        <f t="shared" si="7"/>
        <v>0</v>
      </c>
      <c r="DO25" s="10">
        <f t="shared" si="7"/>
        <v>100</v>
      </c>
      <c r="DP25" s="10">
        <f t="shared" si="7"/>
        <v>0</v>
      </c>
      <c r="DQ25" s="10">
        <f t="shared" si="7"/>
        <v>20</v>
      </c>
      <c r="DR25" s="10">
        <f t="shared" si="7"/>
        <v>80</v>
      </c>
      <c r="DS25" s="10">
        <f t="shared" si="7"/>
        <v>0</v>
      </c>
      <c r="DT25" s="10">
        <f t="shared" si="7"/>
        <v>100</v>
      </c>
      <c r="DU25" s="10">
        <f t="shared" si="7"/>
        <v>0</v>
      </c>
      <c r="DV25" s="10">
        <f t="shared" si="7"/>
        <v>0</v>
      </c>
      <c r="DW25" s="10">
        <f t="shared" si="7"/>
        <v>100</v>
      </c>
      <c r="DX25" s="10">
        <f t="shared" si="7"/>
        <v>0</v>
      </c>
      <c r="DY25" s="10">
        <f t="shared" si="7"/>
        <v>100</v>
      </c>
      <c r="DZ25" s="10">
        <f t="shared" si="7"/>
        <v>0</v>
      </c>
      <c r="EA25" s="10">
        <f t="shared" si="7"/>
        <v>0</v>
      </c>
      <c r="EB25" s="10">
        <f t="shared" ref="EB25:FK25" si="8">EB24/10%</f>
        <v>0</v>
      </c>
      <c r="EC25" s="10">
        <f t="shared" si="8"/>
        <v>100</v>
      </c>
      <c r="ED25" s="10">
        <f t="shared" si="8"/>
        <v>0</v>
      </c>
      <c r="EE25" s="10">
        <f t="shared" si="8"/>
        <v>0</v>
      </c>
      <c r="EF25" s="10">
        <f t="shared" si="8"/>
        <v>100</v>
      </c>
      <c r="EG25" s="10">
        <f t="shared" si="8"/>
        <v>0</v>
      </c>
      <c r="EH25" s="10">
        <f t="shared" si="8"/>
        <v>60</v>
      </c>
      <c r="EI25" s="10">
        <f t="shared" si="8"/>
        <v>40</v>
      </c>
      <c r="EJ25" s="10">
        <f t="shared" si="8"/>
        <v>0</v>
      </c>
      <c r="EK25" s="10">
        <f t="shared" si="8"/>
        <v>0</v>
      </c>
      <c r="EL25" s="10">
        <f t="shared" si="8"/>
        <v>70</v>
      </c>
      <c r="EM25" s="10">
        <f t="shared" si="8"/>
        <v>30</v>
      </c>
      <c r="EN25" s="10">
        <f t="shared" si="8"/>
        <v>0</v>
      </c>
      <c r="EO25" s="10">
        <f t="shared" si="8"/>
        <v>100</v>
      </c>
      <c r="EP25" s="10">
        <f t="shared" si="8"/>
        <v>0</v>
      </c>
      <c r="EQ25" s="10">
        <f t="shared" si="8"/>
        <v>0</v>
      </c>
      <c r="ER25" s="10">
        <f t="shared" si="8"/>
        <v>0</v>
      </c>
      <c r="ES25" s="10">
        <f t="shared" si="8"/>
        <v>100</v>
      </c>
      <c r="ET25" s="10">
        <f t="shared" si="8"/>
        <v>0</v>
      </c>
      <c r="EU25" s="10">
        <f t="shared" si="8"/>
        <v>0</v>
      </c>
      <c r="EV25" s="10">
        <f t="shared" si="8"/>
        <v>100</v>
      </c>
      <c r="EW25" s="10">
        <f t="shared" si="8"/>
        <v>0</v>
      </c>
      <c r="EX25" s="10">
        <f t="shared" si="8"/>
        <v>50</v>
      </c>
      <c r="EY25" s="10">
        <f t="shared" si="8"/>
        <v>50</v>
      </c>
      <c r="EZ25" s="10">
        <f t="shared" si="8"/>
        <v>0</v>
      </c>
      <c r="FA25" s="10">
        <f t="shared" si="8"/>
        <v>0</v>
      </c>
      <c r="FB25" s="10">
        <f t="shared" si="8"/>
        <v>100</v>
      </c>
      <c r="FC25" s="10">
        <f t="shared" si="8"/>
        <v>0</v>
      </c>
      <c r="FD25" s="10">
        <f t="shared" si="8"/>
        <v>0</v>
      </c>
      <c r="FE25" s="10">
        <f t="shared" si="8"/>
        <v>100</v>
      </c>
      <c r="FF25" s="10">
        <f t="shared" si="8"/>
        <v>0</v>
      </c>
      <c r="FG25" s="10">
        <f t="shared" si="8"/>
        <v>100</v>
      </c>
      <c r="FH25" s="10">
        <f t="shared" si="8"/>
        <v>0</v>
      </c>
      <c r="FI25" s="10">
        <f t="shared" si="8"/>
        <v>0</v>
      </c>
      <c r="FJ25" s="10">
        <f t="shared" si="8"/>
        <v>100</v>
      </c>
      <c r="FK25" s="10">
        <f t="shared" si="8"/>
        <v>0</v>
      </c>
    </row>
    <row r="27" spans="1:167" x14ac:dyDescent="0.25">
      <c r="B27" s="11" t="s">
        <v>763</v>
      </c>
    </row>
    <row r="28" spans="1:167" x14ac:dyDescent="0.25">
      <c r="B28" t="s">
        <v>764</v>
      </c>
      <c r="C28" t="s">
        <v>782</v>
      </c>
      <c r="D28" s="33">
        <f>(C25+F25+I25+L25+O25)/5</f>
        <v>0</v>
      </c>
      <c r="E28">
        <f>D28/100*10</f>
        <v>0</v>
      </c>
    </row>
    <row r="29" spans="1:167" x14ac:dyDescent="0.25">
      <c r="B29" t="s">
        <v>766</v>
      </c>
      <c r="C29" t="s">
        <v>782</v>
      </c>
      <c r="D29">
        <f>(D25+G25+J25+M25+P25)/5</f>
        <v>80</v>
      </c>
      <c r="E29">
        <f>D29/100*10</f>
        <v>8</v>
      </c>
    </row>
    <row r="30" spans="1:167" x14ac:dyDescent="0.25">
      <c r="B30" t="s">
        <v>767</v>
      </c>
      <c r="C30" t="s">
        <v>782</v>
      </c>
      <c r="D30">
        <f>(E25+H25+K25+N25+Q25)/5</f>
        <v>20</v>
      </c>
      <c r="E30">
        <f>D30/100*10</f>
        <v>2</v>
      </c>
    </row>
    <row r="32" spans="1:167" x14ac:dyDescent="0.25">
      <c r="B32" t="s">
        <v>764</v>
      </c>
      <c r="C32" t="s">
        <v>783</v>
      </c>
      <c r="D32">
        <f>(R25+U25+X25+AA25+AD25+AG25+AJ25+AM25+AP25+AS25+AV25+AY25+BB25+BE25+BH25)/15</f>
        <v>2</v>
      </c>
      <c r="E32">
        <v>2</v>
      </c>
    </row>
    <row r="33" spans="2:5" x14ac:dyDescent="0.25">
      <c r="B33" t="s">
        <v>766</v>
      </c>
      <c r="C33" t="s">
        <v>783</v>
      </c>
      <c r="D33">
        <v>49</v>
      </c>
      <c r="E33">
        <v>4</v>
      </c>
    </row>
    <row r="34" spans="2:5" x14ac:dyDescent="0.25">
      <c r="B34" t="s">
        <v>767</v>
      </c>
      <c r="C34" t="s">
        <v>783</v>
      </c>
      <c r="D34">
        <v>49</v>
      </c>
      <c r="E34">
        <v>4</v>
      </c>
    </row>
    <row r="36" spans="2:5" x14ac:dyDescent="0.25">
      <c r="B36" t="s">
        <v>764</v>
      </c>
      <c r="C36" t="s">
        <v>784</v>
      </c>
      <c r="D36">
        <f>(BK25+BN25+BQ25+BT25+BW25)/5</f>
        <v>0</v>
      </c>
      <c r="E36">
        <f>D36/100*10</f>
        <v>0</v>
      </c>
    </row>
    <row r="37" spans="2:5" x14ac:dyDescent="0.25">
      <c r="B37" t="s">
        <v>766</v>
      </c>
      <c r="C37" t="s">
        <v>784</v>
      </c>
      <c r="D37">
        <f>(BL25+BO25+BR25+BU25+BX25)/5</f>
        <v>44</v>
      </c>
      <c r="E37">
        <f>D37/100*10</f>
        <v>4.4000000000000004</v>
      </c>
    </row>
    <row r="38" spans="2:5" x14ac:dyDescent="0.25">
      <c r="B38" t="s">
        <v>767</v>
      </c>
      <c r="C38" t="s">
        <v>784</v>
      </c>
      <c r="D38">
        <f>(BM25+BP25+BS25+BV25+BY25)/5</f>
        <v>54</v>
      </c>
      <c r="E38">
        <f>D38/100*10</f>
        <v>5.4</v>
      </c>
    </row>
    <row r="40" spans="2:5" x14ac:dyDescent="0.25">
      <c r="B40" t="s">
        <v>764</v>
      </c>
      <c r="C40" t="s">
        <v>785</v>
      </c>
      <c r="D40">
        <v>7</v>
      </c>
      <c r="E40">
        <v>1</v>
      </c>
    </row>
    <row r="41" spans="2:5" x14ac:dyDescent="0.25">
      <c r="B41" t="s">
        <v>766</v>
      </c>
      <c r="C41" t="s">
        <v>785</v>
      </c>
      <c r="D41">
        <v>38</v>
      </c>
      <c r="E41">
        <v>4</v>
      </c>
    </row>
    <row r="42" spans="2:5" x14ac:dyDescent="0.25">
      <c r="B42" t="s">
        <v>767</v>
      </c>
      <c r="C42" t="s">
        <v>785</v>
      </c>
      <c r="D42">
        <v>55</v>
      </c>
      <c r="E42">
        <v>5</v>
      </c>
    </row>
    <row r="44" spans="2:5" x14ac:dyDescent="0.25">
      <c r="B44" t="s">
        <v>764</v>
      </c>
      <c r="C44" t="s">
        <v>786</v>
      </c>
      <c r="D44">
        <f>(EW25+EZ25+FC25+FF25+FI25)/5</f>
        <v>0</v>
      </c>
      <c r="E44">
        <f>D44/100*10</f>
        <v>0</v>
      </c>
    </row>
    <row r="45" spans="2:5" x14ac:dyDescent="0.25">
      <c r="B45" t="s">
        <v>766</v>
      </c>
      <c r="C45" t="s">
        <v>786</v>
      </c>
      <c r="D45">
        <f>(EX25+FA25+FD25+FG25+FJ25)/5</f>
        <v>50</v>
      </c>
      <c r="E45">
        <f>D45/100*10</f>
        <v>5</v>
      </c>
    </row>
    <row r="46" spans="2:5" x14ac:dyDescent="0.25">
      <c r="B46" t="s">
        <v>767</v>
      </c>
      <c r="C46" t="s">
        <v>786</v>
      </c>
      <c r="D46">
        <f>(EY25+FB25+FE25+FH25+FK25)/5</f>
        <v>50</v>
      </c>
      <c r="E46">
        <f>D46/100*10</f>
        <v>5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24:B24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25:B25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50"/>
  <sheetViews>
    <sheetView tabSelected="1" topLeftCell="A26" workbookViewId="0">
      <selection activeCell="D49" sqref="D49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56" t="s">
        <v>0</v>
      </c>
      <c r="B4" s="56" t="s">
        <v>170</v>
      </c>
      <c r="C4" s="107" t="s">
        <v>382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68" t="s">
        <v>321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 t="s">
        <v>881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121" t="s">
        <v>329</v>
      </c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02" t="s">
        <v>383</v>
      </c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</row>
    <row r="5" spans="1:200" ht="13.5" customHeight="1" x14ac:dyDescent="0.25">
      <c r="A5" s="56"/>
      <c r="B5" s="56"/>
      <c r="C5" s="99" t="s">
        <v>320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 t="s">
        <v>322</v>
      </c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75" t="s">
        <v>323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379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99" t="s">
        <v>380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 t="s">
        <v>330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8" t="s">
        <v>325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331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122" t="s">
        <v>332</v>
      </c>
      <c r="ER5" s="122"/>
      <c r="ES5" s="122"/>
      <c r="ET5" s="122"/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122"/>
      <c r="FH5" s="122"/>
      <c r="FI5" s="98" t="s">
        <v>43</v>
      </c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75" t="s">
        <v>327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00" ht="15.75" hidden="1" x14ac:dyDescent="0.25">
      <c r="A6" s="56"/>
      <c r="B6" s="56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56"/>
      <c r="B7" s="56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56"/>
      <c r="B8" s="56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56"/>
      <c r="B9" s="56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56"/>
      <c r="B10" s="56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56"/>
      <c r="B11" s="56"/>
      <c r="C11" s="99" t="s">
        <v>87</v>
      </c>
      <c r="D11" s="99" t="s">
        <v>2</v>
      </c>
      <c r="E11" s="99" t="s">
        <v>3</v>
      </c>
      <c r="F11" s="99" t="s">
        <v>88</v>
      </c>
      <c r="G11" s="99" t="s">
        <v>6</v>
      </c>
      <c r="H11" s="99" t="s">
        <v>7</v>
      </c>
      <c r="I11" s="99" t="s">
        <v>116</v>
      </c>
      <c r="J11" s="99" t="s">
        <v>6</v>
      </c>
      <c r="K11" s="99" t="s">
        <v>7</v>
      </c>
      <c r="L11" s="99" t="s">
        <v>89</v>
      </c>
      <c r="M11" s="99" t="s">
        <v>1</v>
      </c>
      <c r="N11" s="99" t="s">
        <v>2</v>
      </c>
      <c r="O11" s="99" t="s">
        <v>90</v>
      </c>
      <c r="P11" s="99"/>
      <c r="Q11" s="99"/>
      <c r="R11" s="99" t="s">
        <v>91</v>
      </c>
      <c r="S11" s="99"/>
      <c r="T11" s="99"/>
      <c r="U11" s="99" t="s">
        <v>92</v>
      </c>
      <c r="V11" s="99"/>
      <c r="W11" s="99"/>
      <c r="X11" s="99" t="s">
        <v>93</v>
      </c>
      <c r="Y11" s="99"/>
      <c r="Z11" s="99"/>
      <c r="AA11" s="75" t="s">
        <v>1097</v>
      </c>
      <c r="AB11" s="75"/>
      <c r="AC11" s="75"/>
      <c r="AD11" s="75" t="s">
        <v>94</v>
      </c>
      <c r="AE11" s="75"/>
      <c r="AF11" s="75"/>
      <c r="AG11" s="99" t="s">
        <v>95</v>
      </c>
      <c r="AH11" s="99"/>
      <c r="AI11" s="99"/>
      <c r="AJ11" s="75" t="s">
        <v>96</v>
      </c>
      <c r="AK11" s="75"/>
      <c r="AL11" s="75"/>
      <c r="AM11" s="99" t="s">
        <v>97</v>
      </c>
      <c r="AN11" s="99"/>
      <c r="AO11" s="99"/>
      <c r="AP11" s="99" t="s">
        <v>98</v>
      </c>
      <c r="AQ11" s="99"/>
      <c r="AR11" s="99"/>
      <c r="AS11" s="99" t="s">
        <v>99</v>
      </c>
      <c r="AT11" s="99"/>
      <c r="AU11" s="99"/>
      <c r="AV11" s="75" t="s">
        <v>100</v>
      </c>
      <c r="AW11" s="75"/>
      <c r="AX11" s="75"/>
      <c r="AY11" s="75" t="s">
        <v>101</v>
      </c>
      <c r="AZ11" s="75"/>
      <c r="BA11" s="75"/>
      <c r="BB11" s="75" t="s">
        <v>102</v>
      </c>
      <c r="BC11" s="75"/>
      <c r="BD11" s="75"/>
      <c r="BE11" s="75" t="s">
        <v>117</v>
      </c>
      <c r="BF11" s="75"/>
      <c r="BG11" s="75"/>
      <c r="BH11" s="75" t="s">
        <v>1121</v>
      </c>
      <c r="BI11" s="75"/>
      <c r="BJ11" s="75"/>
      <c r="BK11" s="75" t="s">
        <v>103</v>
      </c>
      <c r="BL11" s="75"/>
      <c r="BM11" s="75"/>
      <c r="BN11" s="75" t="s">
        <v>104</v>
      </c>
      <c r="BO11" s="75"/>
      <c r="BP11" s="75"/>
      <c r="BQ11" s="75" t="s">
        <v>105</v>
      </c>
      <c r="BR11" s="75"/>
      <c r="BS11" s="75"/>
      <c r="BT11" s="75" t="s">
        <v>106</v>
      </c>
      <c r="BU11" s="75"/>
      <c r="BV11" s="75"/>
      <c r="BW11" s="75" t="s">
        <v>407</v>
      </c>
      <c r="BX11" s="75"/>
      <c r="BY11" s="75"/>
      <c r="BZ11" s="75" t="s">
        <v>408</v>
      </c>
      <c r="CA11" s="75"/>
      <c r="CB11" s="75"/>
      <c r="CC11" s="75" t="s">
        <v>409</v>
      </c>
      <c r="CD11" s="75"/>
      <c r="CE11" s="75"/>
      <c r="CF11" s="75" t="s">
        <v>410</v>
      </c>
      <c r="CG11" s="75"/>
      <c r="CH11" s="75"/>
      <c r="CI11" s="75" t="s">
        <v>411</v>
      </c>
      <c r="CJ11" s="75"/>
      <c r="CK11" s="75"/>
      <c r="CL11" s="75" t="s">
        <v>412</v>
      </c>
      <c r="CM11" s="75"/>
      <c r="CN11" s="75"/>
      <c r="CO11" s="69" t="s">
        <v>107</v>
      </c>
      <c r="CP11" s="70"/>
      <c r="CQ11" s="71"/>
      <c r="CR11" s="75" t="s">
        <v>108</v>
      </c>
      <c r="CS11" s="75"/>
      <c r="CT11" s="75"/>
      <c r="CU11" s="75" t="s">
        <v>118</v>
      </c>
      <c r="CV11" s="75"/>
      <c r="CW11" s="75"/>
      <c r="CX11" s="75" t="s">
        <v>109</v>
      </c>
      <c r="CY11" s="75"/>
      <c r="CZ11" s="75"/>
      <c r="DA11" s="75" t="s">
        <v>110</v>
      </c>
      <c r="DB11" s="75"/>
      <c r="DC11" s="75"/>
      <c r="DD11" s="75" t="s">
        <v>111</v>
      </c>
      <c r="DE11" s="75"/>
      <c r="DF11" s="75"/>
      <c r="DG11" s="75" t="s">
        <v>112</v>
      </c>
      <c r="DH11" s="75"/>
      <c r="DI11" s="75"/>
      <c r="DJ11" s="75" t="s">
        <v>113</v>
      </c>
      <c r="DK11" s="75"/>
      <c r="DL11" s="75"/>
      <c r="DM11" s="75" t="s">
        <v>114</v>
      </c>
      <c r="DN11" s="75"/>
      <c r="DO11" s="75"/>
      <c r="DP11" s="75" t="s">
        <v>115</v>
      </c>
      <c r="DQ11" s="75"/>
      <c r="DR11" s="75"/>
      <c r="DS11" s="75" t="s">
        <v>119</v>
      </c>
      <c r="DT11" s="75"/>
      <c r="DU11" s="75"/>
      <c r="DV11" s="75" t="s">
        <v>120</v>
      </c>
      <c r="DW11" s="75"/>
      <c r="DX11" s="75"/>
      <c r="DY11" s="75" t="s">
        <v>121</v>
      </c>
      <c r="DZ11" s="75"/>
      <c r="EA11" s="75"/>
      <c r="EB11" s="75" t="s">
        <v>390</v>
      </c>
      <c r="EC11" s="75"/>
      <c r="ED11" s="75"/>
      <c r="EE11" s="75" t="s">
        <v>391</v>
      </c>
      <c r="EF11" s="75"/>
      <c r="EG11" s="75"/>
      <c r="EH11" s="75" t="s">
        <v>392</v>
      </c>
      <c r="EI11" s="75"/>
      <c r="EJ11" s="75"/>
      <c r="EK11" s="75" t="s">
        <v>393</v>
      </c>
      <c r="EL11" s="75"/>
      <c r="EM11" s="75"/>
      <c r="EN11" s="75" t="s">
        <v>394</v>
      </c>
      <c r="EO11" s="75"/>
      <c r="EP11" s="75"/>
      <c r="EQ11" s="75" t="s">
        <v>395</v>
      </c>
      <c r="ER11" s="75"/>
      <c r="ES11" s="75"/>
      <c r="ET11" s="75" t="s">
        <v>396</v>
      </c>
      <c r="EU11" s="75"/>
      <c r="EV11" s="75"/>
      <c r="EW11" s="75" t="s">
        <v>397</v>
      </c>
      <c r="EX11" s="75"/>
      <c r="EY11" s="75"/>
      <c r="EZ11" s="75" t="s">
        <v>398</v>
      </c>
      <c r="FA11" s="75"/>
      <c r="FB11" s="75"/>
      <c r="FC11" s="75" t="s">
        <v>399</v>
      </c>
      <c r="FD11" s="75"/>
      <c r="FE11" s="75"/>
      <c r="FF11" s="75" t="s">
        <v>400</v>
      </c>
      <c r="FG11" s="75"/>
      <c r="FH11" s="75"/>
      <c r="FI11" s="75" t="s">
        <v>401</v>
      </c>
      <c r="FJ11" s="75"/>
      <c r="FK11" s="75"/>
      <c r="FL11" s="75" t="s">
        <v>402</v>
      </c>
      <c r="FM11" s="75"/>
      <c r="FN11" s="75"/>
      <c r="FO11" s="75" t="s">
        <v>403</v>
      </c>
      <c r="FP11" s="75"/>
      <c r="FQ11" s="75"/>
      <c r="FR11" s="75" t="s">
        <v>404</v>
      </c>
      <c r="FS11" s="75"/>
      <c r="FT11" s="75"/>
      <c r="FU11" s="75" t="s">
        <v>405</v>
      </c>
      <c r="FV11" s="75"/>
      <c r="FW11" s="75"/>
      <c r="FX11" s="75" t="s">
        <v>406</v>
      </c>
      <c r="FY11" s="75"/>
      <c r="FZ11" s="75"/>
      <c r="GA11" s="75" t="s">
        <v>384</v>
      </c>
      <c r="GB11" s="75"/>
      <c r="GC11" s="75"/>
      <c r="GD11" s="75" t="s">
        <v>385</v>
      </c>
      <c r="GE11" s="75"/>
      <c r="GF11" s="75"/>
      <c r="GG11" s="75" t="s">
        <v>386</v>
      </c>
      <c r="GH11" s="75"/>
      <c r="GI11" s="75"/>
      <c r="GJ11" s="75" t="s">
        <v>387</v>
      </c>
      <c r="GK11" s="75"/>
      <c r="GL11" s="75"/>
      <c r="GM11" s="75" t="s">
        <v>388</v>
      </c>
      <c r="GN11" s="75"/>
      <c r="GO11" s="75"/>
      <c r="GP11" s="75" t="s">
        <v>389</v>
      </c>
      <c r="GQ11" s="75"/>
      <c r="GR11" s="75"/>
    </row>
    <row r="12" spans="1:200" ht="87" customHeight="1" x14ac:dyDescent="0.25">
      <c r="A12" s="56"/>
      <c r="B12" s="56"/>
      <c r="C12" s="53" t="s">
        <v>1071</v>
      </c>
      <c r="D12" s="53"/>
      <c r="E12" s="53"/>
      <c r="F12" s="53" t="s">
        <v>1073</v>
      </c>
      <c r="G12" s="53"/>
      <c r="H12" s="53"/>
      <c r="I12" s="53" t="s">
        <v>1076</v>
      </c>
      <c r="J12" s="53"/>
      <c r="K12" s="53"/>
      <c r="L12" s="53" t="s">
        <v>1080</v>
      </c>
      <c r="M12" s="53"/>
      <c r="N12" s="53"/>
      <c r="O12" s="53" t="s">
        <v>1084</v>
      </c>
      <c r="P12" s="53"/>
      <c r="Q12" s="53"/>
      <c r="R12" s="53" t="s">
        <v>1088</v>
      </c>
      <c r="S12" s="53"/>
      <c r="T12" s="53"/>
      <c r="U12" s="53" t="s">
        <v>1092</v>
      </c>
      <c r="V12" s="53"/>
      <c r="W12" s="53"/>
      <c r="X12" s="53" t="s">
        <v>1096</v>
      </c>
      <c r="Y12" s="53"/>
      <c r="Z12" s="53"/>
      <c r="AA12" s="53" t="s">
        <v>1098</v>
      </c>
      <c r="AB12" s="53"/>
      <c r="AC12" s="53"/>
      <c r="AD12" s="53" t="s">
        <v>537</v>
      </c>
      <c r="AE12" s="53"/>
      <c r="AF12" s="53"/>
      <c r="AG12" s="53" t="s">
        <v>1103</v>
      </c>
      <c r="AH12" s="53"/>
      <c r="AI12" s="53"/>
      <c r="AJ12" s="53" t="s">
        <v>1104</v>
      </c>
      <c r="AK12" s="53"/>
      <c r="AL12" s="53"/>
      <c r="AM12" s="55" t="s">
        <v>1105</v>
      </c>
      <c r="AN12" s="55"/>
      <c r="AO12" s="55"/>
      <c r="AP12" s="55" t="s">
        <v>1106</v>
      </c>
      <c r="AQ12" s="55"/>
      <c r="AR12" s="55"/>
      <c r="AS12" s="55" t="s">
        <v>1107</v>
      </c>
      <c r="AT12" s="55"/>
      <c r="AU12" s="55"/>
      <c r="AV12" s="55" t="s">
        <v>1111</v>
      </c>
      <c r="AW12" s="55"/>
      <c r="AX12" s="55"/>
      <c r="AY12" s="55" t="s">
        <v>1115</v>
      </c>
      <c r="AZ12" s="55"/>
      <c r="BA12" s="55"/>
      <c r="BB12" s="55" t="s">
        <v>1118</v>
      </c>
      <c r="BC12" s="55"/>
      <c r="BD12" s="55"/>
      <c r="BE12" s="55" t="s">
        <v>1119</v>
      </c>
      <c r="BF12" s="55"/>
      <c r="BG12" s="55"/>
      <c r="BH12" s="55" t="s">
        <v>1122</v>
      </c>
      <c r="BI12" s="55"/>
      <c r="BJ12" s="55"/>
      <c r="BK12" s="55" t="s">
        <v>1123</v>
      </c>
      <c r="BL12" s="55"/>
      <c r="BM12" s="55"/>
      <c r="BN12" s="55" t="s">
        <v>1124</v>
      </c>
      <c r="BO12" s="55"/>
      <c r="BP12" s="55"/>
      <c r="BQ12" s="55" t="s">
        <v>559</v>
      </c>
      <c r="BR12" s="55"/>
      <c r="BS12" s="55"/>
      <c r="BT12" s="55" t="s">
        <v>562</v>
      </c>
      <c r="BU12" s="55"/>
      <c r="BV12" s="55"/>
      <c r="BW12" s="53" t="s">
        <v>1125</v>
      </c>
      <c r="BX12" s="53"/>
      <c r="BY12" s="53"/>
      <c r="BZ12" s="53" t="s">
        <v>1126</v>
      </c>
      <c r="CA12" s="53"/>
      <c r="CB12" s="53"/>
      <c r="CC12" s="53" t="s">
        <v>1127</v>
      </c>
      <c r="CD12" s="53"/>
      <c r="CE12" s="53"/>
      <c r="CF12" s="53" t="s">
        <v>1131</v>
      </c>
      <c r="CG12" s="53"/>
      <c r="CH12" s="53"/>
      <c r="CI12" s="53" t="s">
        <v>1135</v>
      </c>
      <c r="CJ12" s="53"/>
      <c r="CK12" s="53"/>
      <c r="CL12" s="53" t="s">
        <v>573</v>
      </c>
      <c r="CM12" s="53"/>
      <c r="CN12" s="53"/>
      <c r="CO12" s="55" t="s">
        <v>1137</v>
      </c>
      <c r="CP12" s="55"/>
      <c r="CQ12" s="55"/>
      <c r="CR12" s="55" t="s">
        <v>1141</v>
      </c>
      <c r="CS12" s="55"/>
      <c r="CT12" s="55"/>
      <c r="CU12" s="55" t="s">
        <v>1144</v>
      </c>
      <c r="CV12" s="55"/>
      <c r="CW12" s="55"/>
      <c r="CX12" s="55" t="s">
        <v>1148</v>
      </c>
      <c r="CY12" s="55"/>
      <c r="CZ12" s="55"/>
      <c r="DA12" s="55" t="s">
        <v>581</v>
      </c>
      <c r="DB12" s="55"/>
      <c r="DC12" s="55"/>
      <c r="DD12" s="53" t="s">
        <v>1149</v>
      </c>
      <c r="DE12" s="53"/>
      <c r="DF12" s="53"/>
      <c r="DG12" s="53" t="s">
        <v>1153</v>
      </c>
      <c r="DH12" s="53"/>
      <c r="DI12" s="53"/>
      <c r="DJ12" s="53" t="s">
        <v>1157</v>
      </c>
      <c r="DK12" s="53"/>
      <c r="DL12" s="53"/>
      <c r="DM12" s="55" t="s">
        <v>1159</v>
      </c>
      <c r="DN12" s="55"/>
      <c r="DO12" s="55"/>
      <c r="DP12" s="53" t="s">
        <v>1160</v>
      </c>
      <c r="DQ12" s="53"/>
      <c r="DR12" s="53"/>
      <c r="DS12" s="53" t="s">
        <v>589</v>
      </c>
      <c r="DT12" s="53"/>
      <c r="DU12" s="53"/>
      <c r="DV12" s="53" t="s">
        <v>591</v>
      </c>
      <c r="DW12" s="53"/>
      <c r="DX12" s="53"/>
      <c r="DY12" s="55" t="s">
        <v>1165</v>
      </c>
      <c r="DZ12" s="55"/>
      <c r="EA12" s="55"/>
      <c r="EB12" s="55" t="s">
        <v>1168</v>
      </c>
      <c r="EC12" s="55"/>
      <c r="ED12" s="55"/>
      <c r="EE12" s="55" t="s">
        <v>1169</v>
      </c>
      <c r="EF12" s="55"/>
      <c r="EG12" s="55"/>
      <c r="EH12" s="55" t="s">
        <v>1173</v>
      </c>
      <c r="EI12" s="55"/>
      <c r="EJ12" s="55"/>
      <c r="EK12" s="55" t="s">
        <v>1177</v>
      </c>
      <c r="EL12" s="55"/>
      <c r="EM12" s="55"/>
      <c r="EN12" s="55" t="s">
        <v>597</v>
      </c>
      <c r="EO12" s="55"/>
      <c r="EP12" s="55"/>
      <c r="EQ12" s="53" t="s">
        <v>1179</v>
      </c>
      <c r="ER12" s="53"/>
      <c r="ES12" s="53"/>
      <c r="ET12" s="53" t="s">
        <v>604</v>
      </c>
      <c r="EU12" s="53"/>
      <c r="EV12" s="53"/>
      <c r="EW12" s="53" t="s">
        <v>1186</v>
      </c>
      <c r="EX12" s="53"/>
      <c r="EY12" s="53"/>
      <c r="EZ12" s="53" t="s">
        <v>600</v>
      </c>
      <c r="FA12" s="53"/>
      <c r="FB12" s="53"/>
      <c r="FC12" s="53" t="s">
        <v>601</v>
      </c>
      <c r="FD12" s="53"/>
      <c r="FE12" s="53"/>
      <c r="FF12" s="53" t="s">
        <v>1193</v>
      </c>
      <c r="FG12" s="53"/>
      <c r="FH12" s="53"/>
      <c r="FI12" s="55" t="s">
        <v>1197</v>
      </c>
      <c r="FJ12" s="55"/>
      <c r="FK12" s="55"/>
      <c r="FL12" s="55" t="s">
        <v>1201</v>
      </c>
      <c r="FM12" s="55"/>
      <c r="FN12" s="55"/>
      <c r="FO12" s="55" t="s">
        <v>1205</v>
      </c>
      <c r="FP12" s="55"/>
      <c r="FQ12" s="55"/>
      <c r="FR12" s="55" t="s">
        <v>606</v>
      </c>
      <c r="FS12" s="55"/>
      <c r="FT12" s="55"/>
      <c r="FU12" s="55" t="s">
        <v>1212</v>
      </c>
      <c r="FV12" s="55"/>
      <c r="FW12" s="55"/>
      <c r="FX12" s="55" t="s">
        <v>1215</v>
      </c>
      <c r="FY12" s="55"/>
      <c r="FZ12" s="55"/>
      <c r="GA12" s="53" t="s">
        <v>1219</v>
      </c>
      <c r="GB12" s="53"/>
      <c r="GC12" s="53"/>
      <c r="GD12" s="53" t="s">
        <v>1220</v>
      </c>
      <c r="GE12" s="53"/>
      <c r="GF12" s="53"/>
      <c r="GG12" s="53" t="s">
        <v>1224</v>
      </c>
      <c r="GH12" s="53"/>
      <c r="GI12" s="53"/>
      <c r="GJ12" s="53" t="s">
        <v>1228</v>
      </c>
      <c r="GK12" s="53"/>
      <c r="GL12" s="53"/>
      <c r="GM12" s="53" t="s">
        <v>1232</v>
      </c>
      <c r="GN12" s="53"/>
      <c r="GO12" s="53"/>
      <c r="GP12" s="53" t="s">
        <v>1236</v>
      </c>
      <c r="GQ12" s="53"/>
      <c r="GR12" s="53"/>
    </row>
    <row r="13" spans="1:200" ht="156" x14ac:dyDescent="0.25">
      <c r="A13" s="56"/>
      <c r="B13" s="56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8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31.5" x14ac:dyDescent="0.25">
      <c r="A14" s="45">
        <v>1</v>
      </c>
      <c r="B14" s="13" t="s">
        <v>1413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/>
      <c r="AF14" s="17">
        <v>1</v>
      </c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/>
      <c r="BJ14" s="17">
        <v>1</v>
      </c>
      <c r="BK14" s="17"/>
      <c r="BL14" s="17">
        <v>1</v>
      </c>
      <c r="BM14" s="17"/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21"/>
      <c r="BX14" s="17"/>
      <c r="BY14" s="17">
        <v>1</v>
      </c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/>
      <c r="DB14" s="17">
        <v>1</v>
      </c>
      <c r="DC14" s="17"/>
      <c r="DD14" s="17">
        <v>1</v>
      </c>
      <c r="DE14" s="17"/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/>
      <c r="EO14" s="17">
        <v>1</v>
      </c>
      <c r="EP14" s="17"/>
      <c r="EQ14" s="17"/>
      <c r="ER14" s="17">
        <v>1</v>
      </c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1414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/>
      <c r="W15" s="1">
        <v>1</v>
      </c>
      <c r="X15" s="1"/>
      <c r="Y15" s="1"/>
      <c r="Z15" s="1">
        <v>1</v>
      </c>
      <c r="AA15" s="4"/>
      <c r="AB15" s="4">
        <v>1</v>
      </c>
      <c r="AC15" s="4"/>
      <c r="AD15" s="4"/>
      <c r="AE15" s="4"/>
      <c r="AF15" s="4">
        <v>1</v>
      </c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/>
      <c r="BJ15" s="4">
        <v>1</v>
      </c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20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 t="s">
        <v>1415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/>
      <c r="AF16" s="4">
        <v>1</v>
      </c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20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31.5" x14ac:dyDescent="0.25">
      <c r="A17" s="2">
        <v>4</v>
      </c>
      <c r="B17" s="1" t="s">
        <v>1416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/>
      <c r="AF17" s="4">
        <v>1</v>
      </c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/>
      <c r="BJ17" s="4">
        <v>1</v>
      </c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20"/>
      <c r="BX17" s="4"/>
      <c r="BY17" s="4">
        <v>1</v>
      </c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31.5" x14ac:dyDescent="0.25">
      <c r="A18" s="2">
        <v>5</v>
      </c>
      <c r="B18" s="1" t="s">
        <v>1417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/>
      <c r="AF18" s="4">
        <v>1</v>
      </c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20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31.5" x14ac:dyDescent="0.25">
      <c r="A19" s="2">
        <v>6</v>
      </c>
      <c r="B19" s="1" t="s">
        <v>1418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/>
      <c r="AF19" s="4">
        <v>1</v>
      </c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/>
      <c r="BP19" s="4">
        <v>1</v>
      </c>
      <c r="BQ19" s="4"/>
      <c r="BR19" s="4">
        <v>1</v>
      </c>
      <c r="BS19" s="4"/>
      <c r="BT19" s="4"/>
      <c r="BU19" s="4">
        <v>1</v>
      </c>
      <c r="BV19" s="4"/>
      <c r="BW19" s="20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31.5" x14ac:dyDescent="0.25">
      <c r="A20" s="2">
        <v>7</v>
      </c>
      <c r="B20" s="1" t="s">
        <v>1419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4"/>
      <c r="AB20" s="4">
        <v>1</v>
      </c>
      <c r="AC20" s="4"/>
      <c r="AD20" s="4"/>
      <c r="AE20" s="4"/>
      <c r="AF20" s="4">
        <v>1</v>
      </c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18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/>
      <c r="BJ20" s="4">
        <v>1</v>
      </c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20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/>
      <c r="FZ20" s="4">
        <v>1</v>
      </c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</row>
    <row r="21" spans="1:200" x14ac:dyDescent="0.25">
      <c r="A21" s="3">
        <v>8</v>
      </c>
      <c r="B21" s="4" t="s">
        <v>1420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/>
      <c r="AF21" s="4">
        <v>1</v>
      </c>
      <c r="AG21" s="4"/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/>
      <c r="BJ21" s="4">
        <v>1</v>
      </c>
      <c r="BK21" s="4"/>
      <c r="BL21" s="4">
        <v>1</v>
      </c>
      <c r="BM21" s="4"/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20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/>
      <c r="FW21" s="4">
        <v>1</v>
      </c>
      <c r="FX21" s="4"/>
      <c r="FY21" s="4"/>
      <c r="FZ21" s="4">
        <v>1</v>
      </c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25">
      <c r="A22" s="3">
        <v>9</v>
      </c>
      <c r="B22" s="4" t="s">
        <v>1421</v>
      </c>
      <c r="C22" s="3"/>
      <c r="D22" s="3">
        <v>1</v>
      </c>
      <c r="E22" s="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/>
      <c r="AU22" s="18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M22" s="4"/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20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/>
      <c r="FZ22" s="4">
        <v>1</v>
      </c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00" x14ac:dyDescent="0.25">
      <c r="A23" s="3">
        <v>10</v>
      </c>
      <c r="B23" s="4" t="s">
        <v>1422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18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20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/>
      <c r="FZ23" s="4">
        <v>1</v>
      </c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x14ac:dyDescent="0.25">
      <c r="A24" s="3">
        <v>11</v>
      </c>
      <c r="B24" s="4" t="s">
        <v>1423</v>
      </c>
      <c r="C24" s="3"/>
      <c r="D24" s="3">
        <v>1</v>
      </c>
      <c r="E24" s="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/>
      <c r="AF24" s="4">
        <v>1</v>
      </c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18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20"/>
      <c r="BX24" s="4"/>
      <c r="BY24" s="4">
        <v>1</v>
      </c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/>
      <c r="FZ24" s="4">
        <v>1</v>
      </c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</row>
    <row r="25" spans="1:200" x14ac:dyDescent="0.25">
      <c r="A25" s="3">
        <v>12</v>
      </c>
      <c r="B25" s="4" t="s">
        <v>1424</v>
      </c>
      <c r="C25" s="3"/>
      <c r="D25" s="3">
        <v>1</v>
      </c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20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/>
      <c r="FW25" s="4">
        <v>1</v>
      </c>
      <c r="FX25" s="4"/>
      <c r="FY25" s="4"/>
      <c r="FZ25" s="4">
        <v>1</v>
      </c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</row>
    <row r="26" spans="1:200" x14ac:dyDescent="0.25">
      <c r="A26" s="3">
        <v>13</v>
      </c>
      <c r="B26" s="4" t="s">
        <v>1425</v>
      </c>
      <c r="C26" s="3"/>
      <c r="D26" s="3">
        <v>1</v>
      </c>
      <c r="E26" s="3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18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/>
      <c r="BJ26" s="4">
        <v>1</v>
      </c>
      <c r="BK26" s="4"/>
      <c r="BL26" s="4">
        <v>1</v>
      </c>
      <c r="BM26" s="4"/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20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/>
      <c r="CW26" s="4">
        <v>1</v>
      </c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/>
      <c r="FW26" s="4">
        <v>1</v>
      </c>
      <c r="FX26" s="4"/>
      <c r="FY26" s="4"/>
      <c r="FZ26" s="4">
        <v>1</v>
      </c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</row>
    <row r="27" spans="1:200" x14ac:dyDescent="0.25">
      <c r="A27" s="3">
        <v>14</v>
      </c>
      <c r="B27" s="4" t="s">
        <v>1426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/>
      <c r="AF27" s="4">
        <v>1</v>
      </c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18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/>
      <c r="BJ27" s="4">
        <v>1</v>
      </c>
      <c r="BK27" s="4"/>
      <c r="BL27" s="4">
        <v>1</v>
      </c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20"/>
      <c r="BX27" s="4"/>
      <c r="BY27" s="4">
        <v>1</v>
      </c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/>
      <c r="FW27" s="4">
        <v>1</v>
      </c>
      <c r="FX27" s="4"/>
      <c r="FY27" s="4"/>
      <c r="FZ27" s="4">
        <v>1</v>
      </c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</row>
    <row r="28" spans="1:200" x14ac:dyDescent="0.25">
      <c r="A28" s="49" t="s">
        <v>171</v>
      </c>
      <c r="B28" s="50"/>
      <c r="C28" s="3">
        <f t="shared" ref="C28:AH28" si="0">SUM(C14:C27)</f>
        <v>0</v>
      </c>
      <c r="D28" s="3">
        <f t="shared" si="0"/>
        <v>14</v>
      </c>
      <c r="E28" s="3">
        <f t="shared" si="0"/>
        <v>0</v>
      </c>
      <c r="F28" s="3">
        <f t="shared" si="0"/>
        <v>0</v>
      </c>
      <c r="G28" s="3">
        <f t="shared" si="0"/>
        <v>14</v>
      </c>
      <c r="H28" s="3">
        <f t="shared" si="0"/>
        <v>0</v>
      </c>
      <c r="I28" s="3">
        <f t="shared" si="0"/>
        <v>0</v>
      </c>
      <c r="J28" s="3">
        <f t="shared" si="0"/>
        <v>14</v>
      </c>
      <c r="K28" s="3">
        <f t="shared" si="0"/>
        <v>0</v>
      </c>
      <c r="L28" s="3">
        <f t="shared" si="0"/>
        <v>0</v>
      </c>
      <c r="M28" s="3">
        <f t="shared" si="0"/>
        <v>14</v>
      </c>
      <c r="N28" s="3">
        <f t="shared" si="0"/>
        <v>0</v>
      </c>
      <c r="O28" s="3">
        <f t="shared" si="0"/>
        <v>0</v>
      </c>
      <c r="P28" s="3">
        <f t="shared" si="0"/>
        <v>14</v>
      </c>
      <c r="Q28" s="3">
        <f t="shared" si="0"/>
        <v>0</v>
      </c>
      <c r="R28" s="3">
        <f t="shared" si="0"/>
        <v>0</v>
      </c>
      <c r="S28" s="3">
        <f t="shared" si="0"/>
        <v>14</v>
      </c>
      <c r="T28" s="3">
        <f t="shared" si="0"/>
        <v>0</v>
      </c>
      <c r="U28" s="3">
        <f t="shared" si="0"/>
        <v>0</v>
      </c>
      <c r="V28" s="3">
        <f t="shared" si="0"/>
        <v>12</v>
      </c>
      <c r="W28" s="3">
        <f t="shared" si="0"/>
        <v>2</v>
      </c>
      <c r="X28" s="3">
        <f t="shared" si="0"/>
        <v>0</v>
      </c>
      <c r="Y28" s="3">
        <f t="shared" si="0"/>
        <v>12</v>
      </c>
      <c r="Z28" s="3">
        <f t="shared" si="0"/>
        <v>2</v>
      </c>
      <c r="AA28" s="3">
        <f t="shared" si="0"/>
        <v>0</v>
      </c>
      <c r="AB28" s="3">
        <f t="shared" si="0"/>
        <v>14</v>
      </c>
      <c r="AC28" s="3">
        <f t="shared" si="0"/>
        <v>0</v>
      </c>
      <c r="AD28" s="3">
        <f t="shared" si="0"/>
        <v>0</v>
      </c>
      <c r="AE28" s="3">
        <f t="shared" si="0"/>
        <v>0</v>
      </c>
      <c r="AF28" s="3">
        <f t="shared" si="0"/>
        <v>14</v>
      </c>
      <c r="AG28" s="3">
        <f t="shared" si="0"/>
        <v>0</v>
      </c>
      <c r="AH28" s="3">
        <f t="shared" si="0"/>
        <v>12</v>
      </c>
      <c r="AI28" s="3">
        <f t="shared" ref="AI28:BN28" si="1">SUM(AI14:AI27)</f>
        <v>1</v>
      </c>
      <c r="AJ28" s="3">
        <f t="shared" si="1"/>
        <v>0</v>
      </c>
      <c r="AK28" s="3">
        <f t="shared" si="1"/>
        <v>14</v>
      </c>
      <c r="AL28" s="3">
        <f t="shared" si="1"/>
        <v>0</v>
      </c>
      <c r="AM28" s="3">
        <f t="shared" si="1"/>
        <v>0</v>
      </c>
      <c r="AN28" s="3">
        <f t="shared" si="1"/>
        <v>14</v>
      </c>
      <c r="AO28" s="3">
        <f t="shared" si="1"/>
        <v>0</v>
      </c>
      <c r="AP28" s="3">
        <f t="shared" si="1"/>
        <v>0</v>
      </c>
      <c r="AQ28" s="3">
        <f t="shared" si="1"/>
        <v>14</v>
      </c>
      <c r="AR28" s="3">
        <f t="shared" si="1"/>
        <v>0</v>
      </c>
      <c r="AS28" s="3">
        <f t="shared" si="1"/>
        <v>0</v>
      </c>
      <c r="AT28" s="3">
        <f t="shared" si="1"/>
        <v>13</v>
      </c>
      <c r="AU28" s="3">
        <f t="shared" si="1"/>
        <v>1</v>
      </c>
      <c r="AV28" s="3">
        <f t="shared" si="1"/>
        <v>0</v>
      </c>
      <c r="AW28" s="3">
        <f t="shared" si="1"/>
        <v>12</v>
      </c>
      <c r="AX28" s="3">
        <f t="shared" si="1"/>
        <v>2</v>
      </c>
      <c r="AY28" s="3">
        <f t="shared" si="1"/>
        <v>0</v>
      </c>
      <c r="AZ28" s="3">
        <f t="shared" si="1"/>
        <v>14</v>
      </c>
      <c r="BA28" s="3">
        <f t="shared" si="1"/>
        <v>0</v>
      </c>
      <c r="BB28" s="3">
        <f t="shared" si="1"/>
        <v>0</v>
      </c>
      <c r="BC28" s="3">
        <f t="shared" si="1"/>
        <v>14</v>
      </c>
      <c r="BD28" s="3">
        <f t="shared" si="1"/>
        <v>0</v>
      </c>
      <c r="BE28" s="3">
        <f t="shared" si="1"/>
        <v>0</v>
      </c>
      <c r="BF28" s="3">
        <f t="shared" si="1"/>
        <v>14</v>
      </c>
      <c r="BG28" s="3">
        <f t="shared" si="1"/>
        <v>0</v>
      </c>
      <c r="BH28" s="3">
        <f t="shared" si="1"/>
        <v>0</v>
      </c>
      <c r="BI28" s="3">
        <f t="shared" si="1"/>
        <v>2</v>
      </c>
      <c r="BJ28" s="3">
        <f t="shared" si="1"/>
        <v>12</v>
      </c>
      <c r="BK28" s="3">
        <f t="shared" si="1"/>
        <v>0</v>
      </c>
      <c r="BL28" s="3">
        <f t="shared" si="1"/>
        <v>14</v>
      </c>
      <c r="BM28" s="3">
        <f t="shared" si="1"/>
        <v>0</v>
      </c>
      <c r="BN28" s="3">
        <f t="shared" si="1"/>
        <v>0</v>
      </c>
      <c r="BO28" s="3">
        <f t="shared" ref="BO28:CT28" si="2">SUM(BO14:BO27)</f>
        <v>0</v>
      </c>
      <c r="BP28" s="3">
        <f t="shared" si="2"/>
        <v>14</v>
      </c>
      <c r="BQ28" s="3">
        <f t="shared" si="2"/>
        <v>0</v>
      </c>
      <c r="BR28" s="3">
        <f t="shared" si="2"/>
        <v>2</v>
      </c>
      <c r="BS28" s="3">
        <f t="shared" si="2"/>
        <v>12</v>
      </c>
      <c r="BT28" s="3">
        <f t="shared" si="2"/>
        <v>0</v>
      </c>
      <c r="BU28" s="3">
        <f t="shared" si="2"/>
        <v>2</v>
      </c>
      <c r="BV28" s="3">
        <f t="shared" si="2"/>
        <v>12</v>
      </c>
      <c r="BW28" s="3">
        <f t="shared" si="2"/>
        <v>0</v>
      </c>
      <c r="BX28" s="3">
        <f t="shared" si="2"/>
        <v>0</v>
      </c>
      <c r="BY28" s="3">
        <f t="shared" si="2"/>
        <v>14</v>
      </c>
      <c r="BZ28" s="3">
        <f t="shared" si="2"/>
        <v>0</v>
      </c>
      <c r="CA28" s="3">
        <f t="shared" si="2"/>
        <v>14</v>
      </c>
      <c r="CB28" s="3">
        <f t="shared" si="2"/>
        <v>0</v>
      </c>
      <c r="CC28" s="3">
        <f t="shared" si="2"/>
        <v>0</v>
      </c>
      <c r="CD28" s="3">
        <f t="shared" si="2"/>
        <v>14</v>
      </c>
      <c r="CE28" s="3">
        <f t="shared" si="2"/>
        <v>0</v>
      </c>
      <c r="CF28" s="3">
        <f t="shared" si="2"/>
        <v>0</v>
      </c>
      <c r="CG28" s="3">
        <f t="shared" si="2"/>
        <v>14</v>
      </c>
      <c r="CH28" s="3">
        <f t="shared" si="2"/>
        <v>0</v>
      </c>
      <c r="CI28" s="3">
        <f t="shared" si="2"/>
        <v>0</v>
      </c>
      <c r="CJ28" s="3">
        <f t="shared" si="2"/>
        <v>14</v>
      </c>
      <c r="CK28" s="3">
        <f t="shared" si="2"/>
        <v>0</v>
      </c>
      <c r="CL28" s="3">
        <f t="shared" si="2"/>
        <v>0</v>
      </c>
      <c r="CM28" s="3">
        <f t="shared" si="2"/>
        <v>14</v>
      </c>
      <c r="CN28" s="3">
        <f t="shared" si="2"/>
        <v>0</v>
      </c>
      <c r="CO28" s="3">
        <f t="shared" si="2"/>
        <v>0</v>
      </c>
      <c r="CP28" s="3">
        <f t="shared" si="2"/>
        <v>14</v>
      </c>
      <c r="CQ28" s="3">
        <f t="shared" si="2"/>
        <v>0</v>
      </c>
      <c r="CR28" s="3">
        <f t="shared" si="2"/>
        <v>0</v>
      </c>
      <c r="CS28" s="3">
        <f t="shared" si="2"/>
        <v>14</v>
      </c>
      <c r="CT28" s="3">
        <f t="shared" si="2"/>
        <v>0</v>
      </c>
      <c r="CU28" s="3">
        <f t="shared" ref="CU28:DZ28" si="3">SUM(CU14:CU27)</f>
        <v>0</v>
      </c>
      <c r="CV28" s="3">
        <f t="shared" si="3"/>
        <v>0</v>
      </c>
      <c r="CW28" s="3">
        <f t="shared" si="3"/>
        <v>14</v>
      </c>
      <c r="CX28" s="3">
        <f t="shared" si="3"/>
        <v>0</v>
      </c>
      <c r="CY28" s="3">
        <f t="shared" si="3"/>
        <v>14</v>
      </c>
      <c r="CZ28" s="3">
        <f t="shared" si="3"/>
        <v>0</v>
      </c>
      <c r="DA28" s="3">
        <f t="shared" si="3"/>
        <v>2</v>
      </c>
      <c r="DB28" s="3">
        <f t="shared" si="3"/>
        <v>12</v>
      </c>
      <c r="DC28" s="3">
        <f t="shared" si="3"/>
        <v>0</v>
      </c>
      <c r="DD28" s="3">
        <f t="shared" si="3"/>
        <v>14</v>
      </c>
      <c r="DE28" s="3">
        <f t="shared" si="3"/>
        <v>0</v>
      </c>
      <c r="DF28" s="3">
        <f t="shared" si="3"/>
        <v>0</v>
      </c>
      <c r="DG28" s="3">
        <f t="shared" si="3"/>
        <v>0</v>
      </c>
      <c r="DH28" s="3">
        <f t="shared" si="3"/>
        <v>14</v>
      </c>
      <c r="DI28" s="3">
        <f t="shared" si="3"/>
        <v>0</v>
      </c>
      <c r="DJ28" s="3">
        <f t="shared" si="3"/>
        <v>0</v>
      </c>
      <c r="DK28" s="3">
        <f t="shared" si="3"/>
        <v>14</v>
      </c>
      <c r="DL28" s="3">
        <f t="shared" si="3"/>
        <v>0</v>
      </c>
      <c r="DM28" s="3">
        <f t="shared" si="3"/>
        <v>0</v>
      </c>
      <c r="DN28" s="3">
        <f t="shared" si="3"/>
        <v>14</v>
      </c>
      <c r="DO28" s="3">
        <f t="shared" si="3"/>
        <v>0</v>
      </c>
      <c r="DP28" s="3">
        <f t="shared" si="3"/>
        <v>0</v>
      </c>
      <c r="DQ28" s="3">
        <f t="shared" si="3"/>
        <v>14</v>
      </c>
      <c r="DR28" s="3">
        <f t="shared" si="3"/>
        <v>0</v>
      </c>
      <c r="DS28" s="3">
        <f t="shared" si="3"/>
        <v>14</v>
      </c>
      <c r="DT28" s="3">
        <f t="shared" si="3"/>
        <v>0</v>
      </c>
      <c r="DU28" s="3">
        <f t="shared" si="3"/>
        <v>0</v>
      </c>
      <c r="DV28" s="3">
        <f t="shared" si="3"/>
        <v>14</v>
      </c>
      <c r="DW28" s="3">
        <f t="shared" si="3"/>
        <v>0</v>
      </c>
      <c r="DX28" s="3">
        <f t="shared" si="3"/>
        <v>0</v>
      </c>
      <c r="DY28" s="3">
        <f t="shared" si="3"/>
        <v>0</v>
      </c>
      <c r="DZ28" s="3">
        <f t="shared" si="3"/>
        <v>14</v>
      </c>
      <c r="EA28" s="3">
        <f t="shared" ref="EA28:FF28" si="4">SUM(EA14:EA27)</f>
        <v>0</v>
      </c>
      <c r="EB28" s="3">
        <f t="shared" si="4"/>
        <v>0</v>
      </c>
      <c r="EC28" s="3">
        <f t="shared" si="4"/>
        <v>14</v>
      </c>
      <c r="ED28" s="3">
        <f t="shared" si="4"/>
        <v>0</v>
      </c>
      <c r="EE28" s="3">
        <f t="shared" si="4"/>
        <v>14</v>
      </c>
      <c r="EF28" s="3">
        <f t="shared" si="4"/>
        <v>0</v>
      </c>
      <c r="EG28" s="3">
        <f t="shared" si="4"/>
        <v>0</v>
      </c>
      <c r="EH28" s="3">
        <f t="shared" si="4"/>
        <v>0</v>
      </c>
      <c r="EI28" s="3">
        <f t="shared" si="4"/>
        <v>14</v>
      </c>
      <c r="EJ28" s="3">
        <f t="shared" si="4"/>
        <v>0</v>
      </c>
      <c r="EK28" s="3">
        <f t="shared" si="4"/>
        <v>14</v>
      </c>
      <c r="EL28" s="3">
        <f t="shared" si="4"/>
        <v>0</v>
      </c>
      <c r="EM28" s="3">
        <f t="shared" si="4"/>
        <v>0</v>
      </c>
      <c r="EN28" s="3">
        <f t="shared" si="4"/>
        <v>0</v>
      </c>
      <c r="EO28" s="3">
        <f t="shared" si="4"/>
        <v>14</v>
      </c>
      <c r="EP28" s="3">
        <f t="shared" si="4"/>
        <v>0</v>
      </c>
      <c r="EQ28" s="3">
        <f t="shared" si="4"/>
        <v>0</v>
      </c>
      <c r="ER28" s="3">
        <f t="shared" si="4"/>
        <v>14</v>
      </c>
      <c r="ES28" s="3">
        <f t="shared" si="4"/>
        <v>0</v>
      </c>
      <c r="ET28" s="3">
        <f t="shared" si="4"/>
        <v>14</v>
      </c>
      <c r="EU28" s="3">
        <f t="shared" si="4"/>
        <v>0</v>
      </c>
      <c r="EV28" s="3">
        <f t="shared" si="4"/>
        <v>0</v>
      </c>
      <c r="EW28" s="3">
        <f t="shared" si="4"/>
        <v>0</v>
      </c>
      <c r="EX28" s="3">
        <f t="shared" si="4"/>
        <v>14</v>
      </c>
      <c r="EY28" s="3">
        <f t="shared" si="4"/>
        <v>0</v>
      </c>
      <c r="EZ28" s="3">
        <f t="shared" si="4"/>
        <v>14</v>
      </c>
      <c r="FA28" s="3">
        <f t="shared" si="4"/>
        <v>0</v>
      </c>
      <c r="FB28" s="3">
        <f t="shared" si="4"/>
        <v>0</v>
      </c>
      <c r="FC28" s="3">
        <f t="shared" si="4"/>
        <v>0</v>
      </c>
      <c r="FD28" s="3">
        <f t="shared" si="4"/>
        <v>14</v>
      </c>
      <c r="FE28" s="3">
        <f t="shared" si="4"/>
        <v>0</v>
      </c>
      <c r="FF28" s="3">
        <f t="shared" si="4"/>
        <v>0</v>
      </c>
      <c r="FG28" s="3">
        <f t="shared" ref="FG28:GL28" si="5">SUM(FG14:FG27)</f>
        <v>14</v>
      </c>
      <c r="FH28" s="3">
        <f t="shared" si="5"/>
        <v>0</v>
      </c>
      <c r="FI28" s="3">
        <f t="shared" si="5"/>
        <v>2</v>
      </c>
      <c r="FJ28" s="3">
        <f t="shared" si="5"/>
        <v>12</v>
      </c>
      <c r="FK28" s="3">
        <f t="shared" si="5"/>
        <v>0</v>
      </c>
      <c r="FL28" s="3">
        <f t="shared" si="5"/>
        <v>0</v>
      </c>
      <c r="FM28" s="3">
        <f t="shared" si="5"/>
        <v>13</v>
      </c>
      <c r="FN28" s="3">
        <f t="shared" si="5"/>
        <v>1</v>
      </c>
      <c r="FO28" s="3">
        <f t="shared" si="5"/>
        <v>0</v>
      </c>
      <c r="FP28" s="3">
        <f t="shared" si="5"/>
        <v>14</v>
      </c>
      <c r="FQ28" s="3">
        <f t="shared" si="5"/>
        <v>0</v>
      </c>
      <c r="FR28" s="3">
        <f t="shared" si="5"/>
        <v>0</v>
      </c>
      <c r="FS28" s="3">
        <f t="shared" si="5"/>
        <v>14</v>
      </c>
      <c r="FT28" s="3">
        <f t="shared" si="5"/>
        <v>0</v>
      </c>
      <c r="FU28" s="3">
        <f t="shared" si="5"/>
        <v>0</v>
      </c>
      <c r="FV28" s="3">
        <f t="shared" si="5"/>
        <v>0</v>
      </c>
      <c r="FW28" s="3">
        <f t="shared" si="5"/>
        <v>14</v>
      </c>
      <c r="FX28" s="3">
        <f t="shared" si="5"/>
        <v>0</v>
      </c>
      <c r="FY28" s="3">
        <f t="shared" si="5"/>
        <v>0</v>
      </c>
      <c r="FZ28" s="3">
        <f t="shared" si="5"/>
        <v>14</v>
      </c>
      <c r="GA28" s="3">
        <f t="shared" si="5"/>
        <v>0</v>
      </c>
      <c r="GB28" s="3">
        <f t="shared" si="5"/>
        <v>14</v>
      </c>
      <c r="GC28" s="3">
        <f t="shared" si="5"/>
        <v>0</v>
      </c>
      <c r="GD28" s="3">
        <f t="shared" si="5"/>
        <v>0</v>
      </c>
      <c r="GE28" s="3">
        <f t="shared" si="5"/>
        <v>14</v>
      </c>
      <c r="GF28" s="3">
        <f t="shared" si="5"/>
        <v>0</v>
      </c>
      <c r="GG28" s="3">
        <f t="shared" si="5"/>
        <v>0</v>
      </c>
      <c r="GH28" s="3">
        <f t="shared" si="5"/>
        <v>14</v>
      </c>
      <c r="GI28" s="3">
        <f t="shared" si="5"/>
        <v>0</v>
      </c>
      <c r="GJ28" s="3">
        <f t="shared" si="5"/>
        <v>0</v>
      </c>
      <c r="GK28" s="3">
        <f t="shared" si="5"/>
        <v>14</v>
      </c>
      <c r="GL28" s="3">
        <f t="shared" si="5"/>
        <v>0</v>
      </c>
      <c r="GM28" s="3">
        <f t="shared" ref="GM28:HR28" si="6">SUM(GM14:GM27)</f>
        <v>0</v>
      </c>
      <c r="GN28" s="3">
        <f t="shared" si="6"/>
        <v>14</v>
      </c>
      <c r="GO28" s="3">
        <f t="shared" si="6"/>
        <v>0</v>
      </c>
      <c r="GP28" s="3">
        <f t="shared" si="6"/>
        <v>0</v>
      </c>
      <c r="GQ28" s="3">
        <f t="shared" si="6"/>
        <v>14</v>
      </c>
      <c r="GR28" s="3">
        <f t="shared" si="6"/>
        <v>0</v>
      </c>
    </row>
    <row r="29" spans="1:200" ht="37.5" customHeight="1" x14ac:dyDescent="0.25">
      <c r="A29" s="51" t="s">
        <v>793</v>
      </c>
      <c r="B29" s="52"/>
      <c r="C29" s="10">
        <f>C28/14%</f>
        <v>0</v>
      </c>
      <c r="D29" s="10">
        <f t="shared" ref="D29:BO29" si="7">D28/14%</f>
        <v>99.999999999999986</v>
      </c>
      <c r="E29" s="10">
        <f t="shared" si="7"/>
        <v>0</v>
      </c>
      <c r="F29" s="10">
        <f t="shared" si="7"/>
        <v>0</v>
      </c>
      <c r="G29" s="10">
        <f t="shared" si="7"/>
        <v>99.999999999999986</v>
      </c>
      <c r="H29" s="10">
        <f t="shared" si="7"/>
        <v>0</v>
      </c>
      <c r="I29" s="10">
        <f t="shared" si="7"/>
        <v>0</v>
      </c>
      <c r="J29" s="10">
        <f t="shared" si="7"/>
        <v>99.999999999999986</v>
      </c>
      <c r="K29" s="10">
        <f t="shared" si="7"/>
        <v>0</v>
      </c>
      <c r="L29" s="10">
        <f t="shared" si="7"/>
        <v>0</v>
      </c>
      <c r="M29" s="10">
        <f t="shared" si="7"/>
        <v>99.999999999999986</v>
      </c>
      <c r="N29" s="10">
        <f t="shared" si="7"/>
        <v>0</v>
      </c>
      <c r="O29" s="10">
        <f t="shared" si="7"/>
        <v>0</v>
      </c>
      <c r="P29" s="10">
        <f t="shared" si="7"/>
        <v>99.999999999999986</v>
      </c>
      <c r="Q29" s="10">
        <f t="shared" si="7"/>
        <v>0</v>
      </c>
      <c r="R29" s="10">
        <f t="shared" si="7"/>
        <v>0</v>
      </c>
      <c r="S29" s="10">
        <f t="shared" si="7"/>
        <v>99.999999999999986</v>
      </c>
      <c r="T29" s="10">
        <f t="shared" si="7"/>
        <v>0</v>
      </c>
      <c r="U29" s="10">
        <f t="shared" si="7"/>
        <v>0</v>
      </c>
      <c r="V29" s="10">
        <f t="shared" si="7"/>
        <v>85.714285714285708</v>
      </c>
      <c r="W29" s="10">
        <f t="shared" si="7"/>
        <v>14.285714285714285</v>
      </c>
      <c r="X29" s="10">
        <f t="shared" si="7"/>
        <v>0</v>
      </c>
      <c r="Y29" s="10">
        <f t="shared" si="7"/>
        <v>85.714285714285708</v>
      </c>
      <c r="Z29" s="10">
        <f t="shared" si="7"/>
        <v>14.285714285714285</v>
      </c>
      <c r="AA29" s="10">
        <f t="shared" si="7"/>
        <v>0</v>
      </c>
      <c r="AB29" s="10">
        <f t="shared" si="7"/>
        <v>99.999999999999986</v>
      </c>
      <c r="AC29" s="10">
        <f t="shared" si="7"/>
        <v>0</v>
      </c>
      <c r="AD29" s="10">
        <f t="shared" si="7"/>
        <v>0</v>
      </c>
      <c r="AE29" s="10">
        <f t="shared" si="7"/>
        <v>0</v>
      </c>
      <c r="AF29" s="10">
        <f t="shared" si="7"/>
        <v>99.999999999999986</v>
      </c>
      <c r="AG29" s="10">
        <f t="shared" si="7"/>
        <v>0</v>
      </c>
      <c r="AH29" s="10">
        <f t="shared" si="7"/>
        <v>85.714285714285708</v>
      </c>
      <c r="AI29" s="10">
        <f t="shared" si="7"/>
        <v>7.1428571428571423</v>
      </c>
      <c r="AJ29" s="10">
        <f t="shared" si="7"/>
        <v>0</v>
      </c>
      <c r="AK29" s="10">
        <f t="shared" si="7"/>
        <v>99.999999999999986</v>
      </c>
      <c r="AL29" s="10">
        <f t="shared" si="7"/>
        <v>0</v>
      </c>
      <c r="AM29" s="10">
        <f t="shared" si="7"/>
        <v>0</v>
      </c>
      <c r="AN29" s="10">
        <f t="shared" si="7"/>
        <v>99.999999999999986</v>
      </c>
      <c r="AO29" s="10">
        <f t="shared" si="7"/>
        <v>0</v>
      </c>
      <c r="AP29" s="10">
        <f t="shared" si="7"/>
        <v>0</v>
      </c>
      <c r="AQ29" s="10">
        <f t="shared" si="7"/>
        <v>99.999999999999986</v>
      </c>
      <c r="AR29" s="10">
        <f t="shared" si="7"/>
        <v>0</v>
      </c>
      <c r="AS29" s="10">
        <f t="shared" si="7"/>
        <v>0</v>
      </c>
      <c r="AT29" s="10">
        <f t="shared" si="7"/>
        <v>92.857142857142847</v>
      </c>
      <c r="AU29" s="10">
        <f t="shared" si="7"/>
        <v>7.1428571428571423</v>
      </c>
      <c r="AV29" s="10">
        <f t="shared" si="7"/>
        <v>0</v>
      </c>
      <c r="AW29" s="10">
        <f t="shared" si="7"/>
        <v>85.714285714285708</v>
      </c>
      <c r="AX29" s="10">
        <f t="shared" si="7"/>
        <v>14.285714285714285</v>
      </c>
      <c r="AY29" s="10">
        <f t="shared" si="7"/>
        <v>0</v>
      </c>
      <c r="AZ29" s="10">
        <f t="shared" si="7"/>
        <v>99.999999999999986</v>
      </c>
      <c r="BA29" s="10">
        <f t="shared" si="7"/>
        <v>0</v>
      </c>
      <c r="BB29" s="10">
        <f t="shared" si="7"/>
        <v>0</v>
      </c>
      <c r="BC29" s="10">
        <f t="shared" si="7"/>
        <v>99.999999999999986</v>
      </c>
      <c r="BD29" s="10">
        <f t="shared" si="7"/>
        <v>0</v>
      </c>
      <c r="BE29" s="10">
        <f t="shared" si="7"/>
        <v>0</v>
      </c>
      <c r="BF29" s="10">
        <f t="shared" si="7"/>
        <v>99.999999999999986</v>
      </c>
      <c r="BG29" s="10">
        <f t="shared" si="7"/>
        <v>0</v>
      </c>
      <c r="BH29" s="10">
        <f t="shared" si="7"/>
        <v>0</v>
      </c>
      <c r="BI29" s="10">
        <f t="shared" si="7"/>
        <v>14.285714285714285</v>
      </c>
      <c r="BJ29" s="10">
        <f t="shared" si="7"/>
        <v>85.714285714285708</v>
      </c>
      <c r="BK29" s="10">
        <f t="shared" si="7"/>
        <v>0</v>
      </c>
      <c r="BL29" s="10">
        <f t="shared" si="7"/>
        <v>99.999999999999986</v>
      </c>
      <c r="BM29" s="10">
        <f t="shared" si="7"/>
        <v>0</v>
      </c>
      <c r="BN29" s="10">
        <f t="shared" si="7"/>
        <v>0</v>
      </c>
      <c r="BO29" s="10">
        <f t="shared" si="7"/>
        <v>0</v>
      </c>
      <c r="BP29" s="10">
        <f t="shared" ref="BP29:EA29" si="8">BP28/14%</f>
        <v>99.999999999999986</v>
      </c>
      <c r="BQ29" s="10">
        <f t="shared" si="8"/>
        <v>0</v>
      </c>
      <c r="BR29" s="10">
        <f t="shared" si="8"/>
        <v>14.285714285714285</v>
      </c>
      <c r="BS29" s="10">
        <f t="shared" si="8"/>
        <v>85.714285714285708</v>
      </c>
      <c r="BT29" s="10">
        <f t="shared" si="8"/>
        <v>0</v>
      </c>
      <c r="BU29" s="10">
        <f t="shared" si="8"/>
        <v>14.285714285714285</v>
      </c>
      <c r="BV29" s="10">
        <f t="shared" si="8"/>
        <v>85.714285714285708</v>
      </c>
      <c r="BW29" s="10">
        <f t="shared" si="8"/>
        <v>0</v>
      </c>
      <c r="BX29" s="10">
        <f t="shared" si="8"/>
        <v>0</v>
      </c>
      <c r="BY29" s="10">
        <f t="shared" si="8"/>
        <v>99.999999999999986</v>
      </c>
      <c r="BZ29" s="10">
        <f t="shared" si="8"/>
        <v>0</v>
      </c>
      <c r="CA29" s="10">
        <f t="shared" si="8"/>
        <v>99.999999999999986</v>
      </c>
      <c r="CB29" s="10">
        <f t="shared" si="8"/>
        <v>0</v>
      </c>
      <c r="CC29" s="10">
        <f t="shared" si="8"/>
        <v>0</v>
      </c>
      <c r="CD29" s="10">
        <f t="shared" si="8"/>
        <v>99.999999999999986</v>
      </c>
      <c r="CE29" s="10">
        <f t="shared" si="8"/>
        <v>0</v>
      </c>
      <c r="CF29" s="10">
        <f t="shared" si="8"/>
        <v>0</v>
      </c>
      <c r="CG29" s="10">
        <f t="shared" si="8"/>
        <v>99.999999999999986</v>
      </c>
      <c r="CH29" s="10">
        <f t="shared" si="8"/>
        <v>0</v>
      </c>
      <c r="CI29" s="10">
        <f t="shared" si="8"/>
        <v>0</v>
      </c>
      <c r="CJ29" s="10">
        <f t="shared" si="8"/>
        <v>99.999999999999986</v>
      </c>
      <c r="CK29" s="10">
        <f t="shared" si="8"/>
        <v>0</v>
      </c>
      <c r="CL29" s="10">
        <f t="shared" si="8"/>
        <v>0</v>
      </c>
      <c r="CM29" s="10">
        <f t="shared" si="8"/>
        <v>99.999999999999986</v>
      </c>
      <c r="CN29" s="10">
        <f t="shared" si="8"/>
        <v>0</v>
      </c>
      <c r="CO29" s="10">
        <f t="shared" si="8"/>
        <v>0</v>
      </c>
      <c r="CP29" s="10">
        <f t="shared" si="8"/>
        <v>99.999999999999986</v>
      </c>
      <c r="CQ29" s="10">
        <f t="shared" si="8"/>
        <v>0</v>
      </c>
      <c r="CR29" s="10">
        <f t="shared" si="8"/>
        <v>0</v>
      </c>
      <c r="CS29" s="10">
        <f t="shared" si="8"/>
        <v>99.999999999999986</v>
      </c>
      <c r="CT29" s="10">
        <f t="shared" si="8"/>
        <v>0</v>
      </c>
      <c r="CU29" s="10">
        <f t="shared" si="8"/>
        <v>0</v>
      </c>
      <c r="CV29" s="10">
        <f t="shared" si="8"/>
        <v>0</v>
      </c>
      <c r="CW29" s="10">
        <f t="shared" si="8"/>
        <v>99.999999999999986</v>
      </c>
      <c r="CX29" s="10">
        <f t="shared" si="8"/>
        <v>0</v>
      </c>
      <c r="CY29" s="10">
        <f t="shared" si="8"/>
        <v>99.999999999999986</v>
      </c>
      <c r="CZ29" s="10">
        <f t="shared" si="8"/>
        <v>0</v>
      </c>
      <c r="DA29" s="10">
        <f t="shared" si="8"/>
        <v>14.285714285714285</v>
      </c>
      <c r="DB29" s="10">
        <f t="shared" si="8"/>
        <v>85.714285714285708</v>
      </c>
      <c r="DC29" s="10">
        <f t="shared" si="8"/>
        <v>0</v>
      </c>
      <c r="DD29" s="10">
        <f t="shared" si="8"/>
        <v>99.999999999999986</v>
      </c>
      <c r="DE29" s="10">
        <f t="shared" si="8"/>
        <v>0</v>
      </c>
      <c r="DF29" s="10">
        <f t="shared" si="8"/>
        <v>0</v>
      </c>
      <c r="DG29" s="10">
        <f t="shared" si="8"/>
        <v>0</v>
      </c>
      <c r="DH29" s="10">
        <f t="shared" si="8"/>
        <v>99.999999999999986</v>
      </c>
      <c r="DI29" s="10">
        <f t="shared" si="8"/>
        <v>0</v>
      </c>
      <c r="DJ29" s="10">
        <f t="shared" si="8"/>
        <v>0</v>
      </c>
      <c r="DK29" s="10">
        <f t="shared" si="8"/>
        <v>99.999999999999986</v>
      </c>
      <c r="DL29" s="10">
        <f t="shared" si="8"/>
        <v>0</v>
      </c>
      <c r="DM29" s="10">
        <f t="shared" si="8"/>
        <v>0</v>
      </c>
      <c r="DN29" s="10">
        <f t="shared" si="8"/>
        <v>99.999999999999986</v>
      </c>
      <c r="DO29" s="10">
        <f t="shared" si="8"/>
        <v>0</v>
      </c>
      <c r="DP29" s="10">
        <f t="shared" si="8"/>
        <v>0</v>
      </c>
      <c r="DQ29" s="10">
        <f t="shared" si="8"/>
        <v>99.999999999999986</v>
      </c>
      <c r="DR29" s="10">
        <f t="shared" si="8"/>
        <v>0</v>
      </c>
      <c r="DS29" s="10">
        <f t="shared" si="8"/>
        <v>99.999999999999986</v>
      </c>
      <c r="DT29" s="10">
        <f t="shared" si="8"/>
        <v>0</v>
      </c>
      <c r="DU29" s="10">
        <f t="shared" si="8"/>
        <v>0</v>
      </c>
      <c r="DV29" s="10">
        <f t="shared" si="8"/>
        <v>99.999999999999986</v>
      </c>
      <c r="DW29" s="10">
        <f t="shared" si="8"/>
        <v>0</v>
      </c>
      <c r="DX29" s="10">
        <f t="shared" si="8"/>
        <v>0</v>
      </c>
      <c r="DY29" s="10">
        <f t="shared" si="8"/>
        <v>0</v>
      </c>
      <c r="DZ29" s="10">
        <f t="shared" si="8"/>
        <v>99.999999999999986</v>
      </c>
      <c r="EA29" s="10">
        <f t="shared" si="8"/>
        <v>0</v>
      </c>
      <c r="EB29" s="10">
        <f t="shared" ref="EB29:GM29" si="9">EB28/14%</f>
        <v>0</v>
      </c>
      <c r="EC29" s="10">
        <f t="shared" si="9"/>
        <v>99.999999999999986</v>
      </c>
      <c r="ED29" s="10">
        <f t="shared" si="9"/>
        <v>0</v>
      </c>
      <c r="EE29" s="10">
        <f t="shared" si="9"/>
        <v>99.999999999999986</v>
      </c>
      <c r="EF29" s="10">
        <f t="shared" si="9"/>
        <v>0</v>
      </c>
      <c r="EG29" s="10">
        <f t="shared" si="9"/>
        <v>0</v>
      </c>
      <c r="EH29" s="10">
        <f t="shared" si="9"/>
        <v>0</v>
      </c>
      <c r="EI29" s="10">
        <f t="shared" si="9"/>
        <v>99.999999999999986</v>
      </c>
      <c r="EJ29" s="10">
        <f t="shared" si="9"/>
        <v>0</v>
      </c>
      <c r="EK29" s="10">
        <f t="shared" si="9"/>
        <v>99.999999999999986</v>
      </c>
      <c r="EL29" s="10">
        <f t="shared" si="9"/>
        <v>0</v>
      </c>
      <c r="EM29" s="10">
        <f t="shared" si="9"/>
        <v>0</v>
      </c>
      <c r="EN29" s="10">
        <f t="shared" si="9"/>
        <v>0</v>
      </c>
      <c r="EO29" s="10">
        <f t="shared" si="9"/>
        <v>99.999999999999986</v>
      </c>
      <c r="EP29" s="10">
        <f t="shared" si="9"/>
        <v>0</v>
      </c>
      <c r="EQ29" s="10">
        <f t="shared" si="9"/>
        <v>0</v>
      </c>
      <c r="ER29" s="10">
        <f t="shared" si="9"/>
        <v>99.999999999999986</v>
      </c>
      <c r="ES29" s="10">
        <f t="shared" si="9"/>
        <v>0</v>
      </c>
      <c r="ET29" s="10">
        <f t="shared" si="9"/>
        <v>99.999999999999986</v>
      </c>
      <c r="EU29" s="10">
        <f t="shared" si="9"/>
        <v>0</v>
      </c>
      <c r="EV29" s="10">
        <f t="shared" si="9"/>
        <v>0</v>
      </c>
      <c r="EW29" s="10">
        <f t="shared" si="9"/>
        <v>0</v>
      </c>
      <c r="EX29" s="10">
        <f t="shared" si="9"/>
        <v>99.999999999999986</v>
      </c>
      <c r="EY29" s="10">
        <f t="shared" si="9"/>
        <v>0</v>
      </c>
      <c r="EZ29" s="10">
        <f t="shared" si="9"/>
        <v>99.999999999999986</v>
      </c>
      <c r="FA29" s="10">
        <f t="shared" si="9"/>
        <v>0</v>
      </c>
      <c r="FB29" s="10">
        <f t="shared" si="9"/>
        <v>0</v>
      </c>
      <c r="FC29" s="10">
        <f t="shared" si="9"/>
        <v>0</v>
      </c>
      <c r="FD29" s="10">
        <f t="shared" si="9"/>
        <v>99.999999999999986</v>
      </c>
      <c r="FE29" s="10">
        <f t="shared" si="9"/>
        <v>0</v>
      </c>
      <c r="FF29" s="10">
        <f t="shared" si="9"/>
        <v>0</v>
      </c>
      <c r="FG29" s="10">
        <f t="shared" si="9"/>
        <v>99.999999999999986</v>
      </c>
      <c r="FH29" s="10">
        <f t="shared" si="9"/>
        <v>0</v>
      </c>
      <c r="FI29" s="10">
        <f t="shared" si="9"/>
        <v>14.285714285714285</v>
      </c>
      <c r="FJ29" s="10">
        <f t="shared" si="9"/>
        <v>85.714285714285708</v>
      </c>
      <c r="FK29" s="10">
        <f t="shared" si="9"/>
        <v>0</v>
      </c>
      <c r="FL29" s="10">
        <f t="shared" si="9"/>
        <v>0</v>
      </c>
      <c r="FM29" s="10">
        <f t="shared" si="9"/>
        <v>92.857142857142847</v>
      </c>
      <c r="FN29" s="10">
        <f t="shared" si="9"/>
        <v>7.1428571428571423</v>
      </c>
      <c r="FO29" s="10">
        <f t="shared" si="9"/>
        <v>0</v>
      </c>
      <c r="FP29" s="10">
        <f t="shared" si="9"/>
        <v>99.999999999999986</v>
      </c>
      <c r="FQ29" s="10">
        <f t="shared" si="9"/>
        <v>0</v>
      </c>
      <c r="FR29" s="10">
        <f t="shared" si="9"/>
        <v>0</v>
      </c>
      <c r="FS29" s="10">
        <f t="shared" si="9"/>
        <v>99.999999999999986</v>
      </c>
      <c r="FT29" s="10">
        <f t="shared" si="9"/>
        <v>0</v>
      </c>
      <c r="FU29" s="10">
        <f t="shared" si="9"/>
        <v>0</v>
      </c>
      <c r="FV29" s="10">
        <f t="shared" si="9"/>
        <v>0</v>
      </c>
      <c r="FW29" s="10">
        <f t="shared" si="9"/>
        <v>99.999999999999986</v>
      </c>
      <c r="FX29" s="10">
        <f t="shared" si="9"/>
        <v>0</v>
      </c>
      <c r="FY29" s="10">
        <f t="shared" si="9"/>
        <v>0</v>
      </c>
      <c r="FZ29" s="10">
        <f t="shared" si="9"/>
        <v>99.999999999999986</v>
      </c>
      <c r="GA29" s="10">
        <f t="shared" si="9"/>
        <v>0</v>
      </c>
      <c r="GB29" s="10">
        <f t="shared" si="9"/>
        <v>99.999999999999986</v>
      </c>
      <c r="GC29" s="10">
        <f t="shared" si="9"/>
        <v>0</v>
      </c>
      <c r="GD29" s="10">
        <f t="shared" si="9"/>
        <v>0</v>
      </c>
      <c r="GE29" s="10">
        <f t="shared" si="9"/>
        <v>99.999999999999986</v>
      </c>
      <c r="GF29" s="10">
        <f t="shared" si="9"/>
        <v>0</v>
      </c>
      <c r="GG29" s="10">
        <f t="shared" si="9"/>
        <v>0</v>
      </c>
      <c r="GH29" s="10">
        <f t="shared" si="9"/>
        <v>99.999999999999986</v>
      </c>
      <c r="GI29" s="10">
        <f t="shared" si="9"/>
        <v>0</v>
      </c>
      <c r="GJ29" s="10">
        <f t="shared" si="9"/>
        <v>0</v>
      </c>
      <c r="GK29" s="10">
        <f t="shared" si="9"/>
        <v>99.999999999999986</v>
      </c>
      <c r="GL29" s="10">
        <f t="shared" si="9"/>
        <v>0</v>
      </c>
      <c r="GM29" s="10">
        <f t="shared" si="9"/>
        <v>0</v>
      </c>
      <c r="GN29" s="10">
        <f t="shared" ref="GN29:GR29" si="10">GN28/14%</f>
        <v>99.999999999999986</v>
      </c>
      <c r="GO29" s="10">
        <f t="shared" si="10"/>
        <v>0</v>
      </c>
      <c r="GP29" s="10">
        <f t="shared" si="10"/>
        <v>0</v>
      </c>
      <c r="GQ29" s="10">
        <f t="shared" si="10"/>
        <v>99.999999999999986</v>
      </c>
      <c r="GR29" s="10">
        <f t="shared" si="10"/>
        <v>0</v>
      </c>
    </row>
    <row r="31" spans="1:200" x14ac:dyDescent="0.25">
      <c r="B31" s="11" t="s">
        <v>763</v>
      </c>
    </row>
    <row r="32" spans="1:200" x14ac:dyDescent="0.25">
      <c r="B32" t="s">
        <v>764</v>
      </c>
      <c r="C32" t="s">
        <v>787</v>
      </c>
      <c r="D32">
        <f>(C29+F29+I29+L29+O29+R29)/6</f>
        <v>0</v>
      </c>
      <c r="E32">
        <f>D32/100*25</f>
        <v>0</v>
      </c>
    </row>
    <row r="33" spans="2:5" x14ac:dyDescent="0.25">
      <c r="B33" t="s">
        <v>766</v>
      </c>
      <c r="C33" t="s">
        <v>787</v>
      </c>
      <c r="D33">
        <f>(D29+G29+J29+M29+P29+S29)/6</f>
        <v>99.999999999999986</v>
      </c>
      <c r="E33">
        <f>D33/100*14</f>
        <v>13.999999999999998</v>
      </c>
    </row>
    <row r="34" spans="2:5" x14ac:dyDescent="0.25">
      <c r="B34" t="s">
        <v>767</v>
      </c>
      <c r="C34" t="s">
        <v>787</v>
      </c>
      <c r="D34">
        <f>E29+H29+K29+N29+Q29+T29/6</f>
        <v>0</v>
      </c>
      <c r="E34">
        <f t="shared" ref="E34" si="11">D34/100*25</f>
        <v>0</v>
      </c>
    </row>
    <row r="36" spans="2:5" x14ac:dyDescent="0.25">
      <c r="B36" t="s">
        <v>764</v>
      </c>
      <c r="C36" t="s">
        <v>788</v>
      </c>
      <c r="D36">
        <f>(U29+X29+AA29+AD29+AG29+AJ29+AM29+AP29+AS29+AV29+AY29+BB29+BE29+BH29+BK29+BN29+BQ29+BT29)/18</f>
        <v>0</v>
      </c>
      <c r="E36">
        <f>D36/100*25</f>
        <v>0</v>
      </c>
    </row>
    <row r="37" spans="2:5" x14ac:dyDescent="0.25">
      <c r="B37" t="s">
        <v>766</v>
      </c>
      <c r="C37" t="s">
        <v>788</v>
      </c>
      <c r="D37">
        <v>71</v>
      </c>
      <c r="E37">
        <v>10</v>
      </c>
    </row>
    <row r="38" spans="2:5" x14ac:dyDescent="0.25">
      <c r="B38" t="s">
        <v>767</v>
      </c>
      <c r="C38" t="s">
        <v>788</v>
      </c>
      <c r="D38">
        <v>29</v>
      </c>
      <c r="E38">
        <v>4</v>
      </c>
    </row>
    <row r="40" spans="2:5" x14ac:dyDescent="0.25">
      <c r="B40" t="s">
        <v>764</v>
      </c>
      <c r="C40" t="s">
        <v>789</v>
      </c>
      <c r="D40" s="33">
        <f>(BW29+BZ29+CC29+CF29+CI29+CL29)/7</f>
        <v>0</v>
      </c>
      <c r="E40">
        <f>D40/100*25</f>
        <v>0</v>
      </c>
    </row>
    <row r="41" spans="2:5" x14ac:dyDescent="0.25">
      <c r="B41" t="s">
        <v>766</v>
      </c>
      <c r="C41" t="s">
        <v>789</v>
      </c>
      <c r="D41">
        <v>83</v>
      </c>
      <c r="E41">
        <v>12</v>
      </c>
    </row>
    <row r="42" spans="2:5" x14ac:dyDescent="0.25">
      <c r="B42" t="s">
        <v>767</v>
      </c>
      <c r="C42" t="s">
        <v>789</v>
      </c>
      <c r="D42">
        <v>17</v>
      </c>
      <c r="E42">
        <v>2</v>
      </c>
    </row>
    <row r="44" spans="2:5" x14ac:dyDescent="0.25">
      <c r="B44" t="s">
        <v>764</v>
      </c>
      <c r="C44" t="s">
        <v>790</v>
      </c>
      <c r="D44">
        <v>24</v>
      </c>
      <c r="E44">
        <v>3</v>
      </c>
    </row>
    <row r="45" spans="2:5" x14ac:dyDescent="0.25">
      <c r="B45" t="s">
        <v>766</v>
      </c>
      <c r="C45" t="s">
        <v>790</v>
      </c>
      <c r="D45">
        <v>66</v>
      </c>
      <c r="E45">
        <v>10</v>
      </c>
    </row>
    <row r="46" spans="2:5" x14ac:dyDescent="0.25">
      <c r="B46" t="s">
        <v>767</v>
      </c>
      <c r="C46" t="s">
        <v>790</v>
      </c>
      <c r="D46">
        <v>10</v>
      </c>
      <c r="E46">
        <v>1</v>
      </c>
    </row>
    <row r="48" spans="2:5" x14ac:dyDescent="0.25">
      <c r="B48" t="s">
        <v>764</v>
      </c>
      <c r="C48" t="s">
        <v>791</v>
      </c>
      <c r="D48" s="33">
        <f>(GA29+GD29+GG29+GJ29+GM29+GP29)/6</f>
        <v>0</v>
      </c>
      <c r="E48">
        <f>D48/100*25</f>
        <v>0</v>
      </c>
    </row>
    <row r="49" spans="2:5" x14ac:dyDescent="0.25">
      <c r="B49" t="s">
        <v>766</v>
      </c>
      <c r="C49" t="s">
        <v>791</v>
      </c>
      <c r="D49">
        <f>(GB29+GE29+GH29+GK29+GN29+GQ29)/6</f>
        <v>99.999999999999986</v>
      </c>
      <c r="E49">
        <f>D49/100*14</f>
        <v>13.999999999999998</v>
      </c>
    </row>
    <row r="50" spans="2:5" x14ac:dyDescent="0.25">
      <c r="B50" t="s">
        <v>767</v>
      </c>
      <c r="C50" t="s">
        <v>791</v>
      </c>
      <c r="D50">
        <f>(GC29+GF29+GI29+GL29+GO29+GR29)/6</f>
        <v>0</v>
      </c>
      <c r="E50">
        <f t="shared" ref="E50" si="12">D50/100*25</f>
        <v>0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8:B28"/>
    <mergeCell ref="A29:B2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1"/>
  <sheetViews>
    <sheetView topLeftCell="A32" workbookViewId="0">
      <selection activeCell="H52" sqref="H5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56" t="s">
        <v>0</v>
      </c>
      <c r="B4" s="56" t="s">
        <v>170</v>
      </c>
      <c r="C4" s="68" t="s">
        <v>414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 t="s">
        <v>321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3" t="s">
        <v>324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102" t="s">
        <v>417</v>
      </c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</row>
    <row r="5" spans="1:254" ht="15" customHeight="1" x14ac:dyDescent="0.25">
      <c r="A5" s="56"/>
      <c r="B5" s="56"/>
      <c r="C5" s="99" t="s">
        <v>320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 t="s">
        <v>415</v>
      </c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75" t="s">
        <v>323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 t="s">
        <v>416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379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99" t="s">
        <v>380</v>
      </c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 t="s">
        <v>330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8" t="s">
        <v>325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75" t="s">
        <v>331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122" t="s">
        <v>332</v>
      </c>
      <c r="GK5" s="122"/>
      <c r="GL5" s="122"/>
      <c r="GM5" s="122"/>
      <c r="GN5" s="122"/>
      <c r="GO5" s="122"/>
      <c r="GP5" s="122"/>
      <c r="GQ5" s="122"/>
      <c r="GR5" s="122"/>
      <c r="GS5" s="122"/>
      <c r="GT5" s="122"/>
      <c r="GU5" s="122"/>
      <c r="GV5" s="122"/>
      <c r="GW5" s="122"/>
      <c r="GX5" s="122"/>
      <c r="GY5" s="122"/>
      <c r="GZ5" s="122"/>
      <c r="HA5" s="122"/>
      <c r="HB5" s="122"/>
      <c r="HC5" s="122"/>
      <c r="HD5" s="122"/>
      <c r="HE5" s="122"/>
      <c r="HF5" s="122"/>
      <c r="HG5" s="122"/>
      <c r="HH5" s="122"/>
      <c r="HI5" s="122"/>
      <c r="HJ5" s="122"/>
      <c r="HK5" s="98" t="s">
        <v>43</v>
      </c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75" t="s">
        <v>327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54" ht="4.1500000000000004" hidden="1" customHeight="1" x14ac:dyDescent="0.25">
      <c r="A6" s="56"/>
      <c r="B6" s="5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22"/>
      <c r="GK6" s="122"/>
      <c r="GL6" s="122"/>
      <c r="GM6" s="122"/>
      <c r="GN6" s="122"/>
      <c r="GO6" s="122"/>
      <c r="GP6" s="122"/>
      <c r="GQ6" s="122"/>
      <c r="GR6" s="122"/>
      <c r="GS6" s="122"/>
      <c r="GT6" s="122"/>
      <c r="GU6" s="122"/>
      <c r="GV6" s="122"/>
      <c r="GW6" s="122"/>
      <c r="GX6" s="122"/>
      <c r="GY6" s="122"/>
      <c r="GZ6" s="122"/>
      <c r="HA6" s="122"/>
      <c r="HB6" s="122"/>
      <c r="HC6" s="122"/>
      <c r="HD6" s="122"/>
      <c r="HE6" s="122"/>
      <c r="HF6" s="122"/>
      <c r="HG6" s="122"/>
      <c r="HH6" s="122"/>
      <c r="HI6" s="122"/>
      <c r="HJ6" s="122"/>
      <c r="HK6" s="98"/>
      <c r="HL6" s="98"/>
      <c r="HM6" s="98"/>
      <c r="HN6" s="98"/>
      <c r="HO6" s="98"/>
      <c r="HP6" s="98"/>
      <c r="HQ6" s="98"/>
      <c r="HR6" s="98"/>
      <c r="HS6" s="98"/>
      <c r="HT6" s="98"/>
      <c r="HU6" s="98"/>
      <c r="HV6" s="98"/>
      <c r="HW6" s="98"/>
      <c r="HX6" s="98"/>
      <c r="HY6" s="98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54" ht="16.149999999999999" hidden="1" customHeight="1" thickBot="1" x14ac:dyDescent="0.25">
      <c r="A7" s="56"/>
      <c r="B7" s="5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22"/>
      <c r="GK7" s="122"/>
      <c r="GL7" s="122"/>
      <c r="GM7" s="122"/>
      <c r="GN7" s="122"/>
      <c r="GO7" s="122"/>
      <c r="GP7" s="122"/>
      <c r="GQ7" s="122"/>
      <c r="GR7" s="122"/>
      <c r="GS7" s="122"/>
      <c r="GT7" s="122"/>
      <c r="GU7" s="122"/>
      <c r="GV7" s="122"/>
      <c r="GW7" s="122"/>
      <c r="GX7" s="122"/>
      <c r="GY7" s="122"/>
      <c r="GZ7" s="122"/>
      <c r="HA7" s="122"/>
      <c r="HB7" s="122"/>
      <c r="HC7" s="122"/>
      <c r="HD7" s="122"/>
      <c r="HE7" s="122"/>
      <c r="HF7" s="122"/>
      <c r="HG7" s="122"/>
      <c r="HH7" s="122"/>
      <c r="HI7" s="122"/>
      <c r="HJ7" s="122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54" ht="17.45" hidden="1" customHeight="1" thickBot="1" x14ac:dyDescent="0.25">
      <c r="A8" s="56"/>
      <c r="B8" s="5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22"/>
      <c r="GK8" s="122"/>
      <c r="GL8" s="122"/>
      <c r="GM8" s="122"/>
      <c r="GN8" s="122"/>
      <c r="GO8" s="122"/>
      <c r="GP8" s="122"/>
      <c r="GQ8" s="122"/>
      <c r="GR8" s="122"/>
      <c r="GS8" s="122"/>
      <c r="GT8" s="122"/>
      <c r="GU8" s="122"/>
      <c r="GV8" s="122"/>
      <c r="GW8" s="122"/>
      <c r="GX8" s="122"/>
      <c r="GY8" s="122"/>
      <c r="GZ8" s="122"/>
      <c r="HA8" s="122"/>
      <c r="HB8" s="122"/>
      <c r="HC8" s="122"/>
      <c r="HD8" s="122"/>
      <c r="HE8" s="122"/>
      <c r="HF8" s="122"/>
      <c r="HG8" s="122"/>
      <c r="HH8" s="122"/>
      <c r="HI8" s="122"/>
      <c r="HJ8" s="122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54" ht="18" hidden="1" customHeight="1" thickBot="1" x14ac:dyDescent="0.25">
      <c r="A9" s="56"/>
      <c r="B9" s="5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98"/>
      <c r="HL9" s="98"/>
      <c r="HM9" s="98"/>
      <c r="HN9" s="98"/>
      <c r="HO9" s="98"/>
      <c r="HP9" s="98"/>
      <c r="HQ9" s="98"/>
      <c r="HR9" s="98"/>
      <c r="HS9" s="98"/>
      <c r="HT9" s="98"/>
      <c r="HU9" s="98"/>
      <c r="HV9" s="98"/>
      <c r="HW9" s="98"/>
      <c r="HX9" s="98"/>
      <c r="HY9" s="98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54" ht="30" hidden="1" customHeight="1" thickBot="1" x14ac:dyDescent="0.25">
      <c r="A10" s="56"/>
      <c r="B10" s="5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22"/>
      <c r="GK10" s="122"/>
      <c r="GL10" s="122"/>
      <c r="GM10" s="122"/>
      <c r="GN10" s="122"/>
      <c r="GO10" s="122"/>
      <c r="GP10" s="122"/>
      <c r="GQ10" s="122"/>
      <c r="GR10" s="122"/>
      <c r="GS10" s="122"/>
      <c r="GT10" s="122"/>
      <c r="GU10" s="122"/>
      <c r="GV10" s="122"/>
      <c r="GW10" s="122"/>
      <c r="GX10" s="122"/>
      <c r="GY10" s="122"/>
      <c r="GZ10" s="122"/>
      <c r="HA10" s="122"/>
      <c r="HB10" s="122"/>
      <c r="HC10" s="122"/>
      <c r="HD10" s="122"/>
      <c r="HE10" s="122"/>
      <c r="HF10" s="122"/>
      <c r="HG10" s="122"/>
      <c r="HH10" s="122"/>
      <c r="HI10" s="122"/>
      <c r="HJ10" s="122"/>
      <c r="HK10" s="98"/>
      <c r="HL10" s="98"/>
      <c r="HM10" s="98"/>
      <c r="HN10" s="98"/>
      <c r="HO10" s="98"/>
      <c r="HP10" s="98"/>
      <c r="HQ10" s="98"/>
      <c r="HR10" s="98"/>
      <c r="HS10" s="98"/>
      <c r="HT10" s="98"/>
      <c r="HU10" s="98"/>
      <c r="HV10" s="98"/>
      <c r="HW10" s="98"/>
      <c r="HX10" s="98"/>
      <c r="HY10" s="98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54" ht="15.75" x14ac:dyDescent="0.25">
      <c r="A11" s="56"/>
      <c r="B11" s="56"/>
      <c r="C11" s="99" t="s">
        <v>122</v>
      </c>
      <c r="D11" s="99" t="s">
        <v>2</v>
      </c>
      <c r="E11" s="99" t="s">
        <v>3</v>
      </c>
      <c r="F11" s="99" t="s">
        <v>123</v>
      </c>
      <c r="G11" s="99" t="s">
        <v>6</v>
      </c>
      <c r="H11" s="99" t="s">
        <v>7</v>
      </c>
      <c r="I11" s="99" t="s">
        <v>124</v>
      </c>
      <c r="J11" s="99"/>
      <c r="K11" s="99"/>
      <c r="L11" s="99" t="s">
        <v>163</v>
      </c>
      <c r="M11" s="99"/>
      <c r="N11" s="99"/>
      <c r="O11" s="99" t="s">
        <v>125</v>
      </c>
      <c r="P11" s="99"/>
      <c r="Q11" s="99"/>
      <c r="R11" s="99" t="s">
        <v>126</v>
      </c>
      <c r="S11" s="99"/>
      <c r="T11" s="99"/>
      <c r="U11" s="99" t="s">
        <v>127</v>
      </c>
      <c r="V11" s="99"/>
      <c r="W11" s="99"/>
      <c r="X11" s="99" t="s">
        <v>128</v>
      </c>
      <c r="Y11" s="99"/>
      <c r="Z11" s="99"/>
      <c r="AA11" s="99" t="s">
        <v>129</v>
      </c>
      <c r="AB11" s="99"/>
      <c r="AC11" s="99"/>
      <c r="AD11" s="99" t="s">
        <v>1255</v>
      </c>
      <c r="AE11" s="99"/>
      <c r="AF11" s="99"/>
      <c r="AG11" s="99" t="s">
        <v>164</v>
      </c>
      <c r="AH11" s="99"/>
      <c r="AI11" s="99"/>
      <c r="AJ11" s="75" t="s">
        <v>130</v>
      </c>
      <c r="AK11" s="75"/>
      <c r="AL11" s="75"/>
      <c r="AM11" s="75" t="s">
        <v>1264</v>
      </c>
      <c r="AN11" s="75"/>
      <c r="AO11" s="75"/>
      <c r="AP11" s="99" t="s">
        <v>131</v>
      </c>
      <c r="AQ11" s="99"/>
      <c r="AR11" s="99"/>
      <c r="AS11" s="99" t="s">
        <v>132</v>
      </c>
      <c r="AT11" s="99"/>
      <c r="AU11" s="99"/>
      <c r="AV11" s="75" t="s">
        <v>133</v>
      </c>
      <c r="AW11" s="75"/>
      <c r="AX11" s="75"/>
      <c r="AY11" s="99" t="s">
        <v>134</v>
      </c>
      <c r="AZ11" s="99"/>
      <c r="BA11" s="99"/>
      <c r="BB11" s="99" t="s">
        <v>135</v>
      </c>
      <c r="BC11" s="99"/>
      <c r="BD11" s="99"/>
      <c r="BE11" s="99" t="s">
        <v>136</v>
      </c>
      <c r="BF11" s="99"/>
      <c r="BG11" s="99"/>
      <c r="BH11" s="99" t="s">
        <v>137</v>
      </c>
      <c r="BI11" s="99"/>
      <c r="BJ11" s="99"/>
      <c r="BK11" s="99" t="s">
        <v>1270</v>
      </c>
      <c r="BL11" s="99"/>
      <c r="BM11" s="99"/>
      <c r="BN11" s="75" t="s">
        <v>138</v>
      </c>
      <c r="BO11" s="75"/>
      <c r="BP11" s="75"/>
      <c r="BQ11" s="75" t="s">
        <v>139</v>
      </c>
      <c r="BR11" s="75"/>
      <c r="BS11" s="75"/>
      <c r="BT11" s="75" t="s">
        <v>140</v>
      </c>
      <c r="BU11" s="75"/>
      <c r="BV11" s="75"/>
      <c r="BW11" s="75" t="s">
        <v>141</v>
      </c>
      <c r="BX11" s="75"/>
      <c r="BY11" s="75"/>
      <c r="BZ11" s="75" t="s">
        <v>142</v>
      </c>
      <c r="CA11" s="75"/>
      <c r="CB11" s="75"/>
      <c r="CC11" s="75" t="s">
        <v>143</v>
      </c>
      <c r="CD11" s="75"/>
      <c r="CE11" s="75"/>
      <c r="CF11" s="75" t="s">
        <v>144</v>
      </c>
      <c r="CG11" s="75"/>
      <c r="CH11" s="75"/>
      <c r="CI11" s="75" t="s">
        <v>145</v>
      </c>
      <c r="CJ11" s="75"/>
      <c r="CK11" s="75"/>
      <c r="CL11" s="75" t="s">
        <v>146</v>
      </c>
      <c r="CM11" s="75"/>
      <c r="CN11" s="75"/>
      <c r="CO11" s="75" t="s">
        <v>165</v>
      </c>
      <c r="CP11" s="75"/>
      <c r="CQ11" s="75"/>
      <c r="CR11" s="75" t="s">
        <v>147</v>
      </c>
      <c r="CS11" s="75"/>
      <c r="CT11" s="75"/>
      <c r="CU11" s="75" t="s">
        <v>148</v>
      </c>
      <c r="CV11" s="75"/>
      <c r="CW11" s="75"/>
      <c r="CX11" s="75" t="s">
        <v>149</v>
      </c>
      <c r="CY11" s="75"/>
      <c r="CZ11" s="75"/>
      <c r="DA11" s="75" t="s">
        <v>150</v>
      </c>
      <c r="DB11" s="75"/>
      <c r="DC11" s="75"/>
      <c r="DD11" s="75" t="s">
        <v>418</v>
      </c>
      <c r="DE11" s="75"/>
      <c r="DF11" s="75"/>
      <c r="DG11" s="75" t="s">
        <v>419</v>
      </c>
      <c r="DH11" s="75"/>
      <c r="DI11" s="75"/>
      <c r="DJ11" s="75" t="s">
        <v>420</v>
      </c>
      <c r="DK11" s="75"/>
      <c r="DL11" s="75"/>
      <c r="DM11" s="75" t="s">
        <v>421</v>
      </c>
      <c r="DN11" s="75"/>
      <c r="DO11" s="75"/>
      <c r="DP11" s="75" t="s">
        <v>422</v>
      </c>
      <c r="DQ11" s="75"/>
      <c r="DR11" s="75"/>
      <c r="DS11" s="75" t="s">
        <v>423</v>
      </c>
      <c r="DT11" s="75"/>
      <c r="DU11" s="75"/>
      <c r="DV11" s="75" t="s">
        <v>424</v>
      </c>
      <c r="DW11" s="75"/>
      <c r="DX11" s="75"/>
      <c r="DY11" s="75" t="s">
        <v>151</v>
      </c>
      <c r="DZ11" s="75"/>
      <c r="EA11" s="75"/>
      <c r="EB11" s="75" t="s">
        <v>152</v>
      </c>
      <c r="EC11" s="75"/>
      <c r="ED11" s="75"/>
      <c r="EE11" s="75" t="s">
        <v>153</v>
      </c>
      <c r="EF11" s="75"/>
      <c r="EG11" s="75"/>
      <c r="EH11" s="75" t="s">
        <v>166</v>
      </c>
      <c r="EI11" s="75"/>
      <c r="EJ11" s="75"/>
      <c r="EK11" s="75" t="s">
        <v>154</v>
      </c>
      <c r="EL11" s="75"/>
      <c r="EM11" s="75"/>
      <c r="EN11" s="75" t="s">
        <v>155</v>
      </c>
      <c r="EO11" s="75"/>
      <c r="EP11" s="75"/>
      <c r="EQ11" s="75" t="s">
        <v>156</v>
      </c>
      <c r="ER11" s="75"/>
      <c r="ES11" s="75"/>
      <c r="ET11" s="75" t="s">
        <v>157</v>
      </c>
      <c r="EU11" s="75"/>
      <c r="EV11" s="75"/>
      <c r="EW11" s="75" t="s">
        <v>158</v>
      </c>
      <c r="EX11" s="75"/>
      <c r="EY11" s="75"/>
      <c r="EZ11" s="75" t="s">
        <v>159</v>
      </c>
      <c r="FA11" s="75"/>
      <c r="FB11" s="75"/>
      <c r="FC11" s="75" t="s">
        <v>160</v>
      </c>
      <c r="FD11" s="75"/>
      <c r="FE11" s="75"/>
      <c r="FF11" s="75" t="s">
        <v>161</v>
      </c>
      <c r="FG11" s="75"/>
      <c r="FH11" s="75"/>
      <c r="FI11" s="75" t="s">
        <v>162</v>
      </c>
      <c r="FJ11" s="75"/>
      <c r="FK11" s="75"/>
      <c r="FL11" s="75" t="s">
        <v>167</v>
      </c>
      <c r="FM11" s="75"/>
      <c r="FN11" s="75"/>
      <c r="FO11" s="75" t="s">
        <v>168</v>
      </c>
      <c r="FP11" s="75"/>
      <c r="FQ11" s="75"/>
      <c r="FR11" s="75" t="s">
        <v>425</v>
      </c>
      <c r="FS11" s="75"/>
      <c r="FT11" s="75"/>
      <c r="FU11" s="75" t="s">
        <v>426</v>
      </c>
      <c r="FV11" s="75"/>
      <c r="FW11" s="75"/>
      <c r="FX11" s="75" t="s">
        <v>427</v>
      </c>
      <c r="FY11" s="75"/>
      <c r="FZ11" s="75"/>
      <c r="GA11" s="75" t="s">
        <v>428</v>
      </c>
      <c r="GB11" s="75"/>
      <c r="GC11" s="75"/>
      <c r="GD11" s="75" t="s">
        <v>429</v>
      </c>
      <c r="GE11" s="75"/>
      <c r="GF11" s="75"/>
      <c r="GG11" s="75" t="s">
        <v>430</v>
      </c>
      <c r="GH11" s="75"/>
      <c r="GI11" s="75"/>
      <c r="GJ11" s="75" t="s">
        <v>1348</v>
      </c>
      <c r="GK11" s="75"/>
      <c r="GL11" s="75"/>
      <c r="GM11" s="75" t="s">
        <v>1349</v>
      </c>
      <c r="GN11" s="75"/>
      <c r="GO11" s="75"/>
      <c r="GP11" s="75" t="s">
        <v>1351</v>
      </c>
      <c r="GQ11" s="75"/>
      <c r="GR11" s="75"/>
      <c r="GS11" s="75" t="s">
        <v>1355</v>
      </c>
      <c r="GT11" s="75"/>
      <c r="GU11" s="75"/>
      <c r="GV11" s="75" t="s">
        <v>1361</v>
      </c>
      <c r="GW11" s="75"/>
      <c r="GX11" s="75"/>
      <c r="GY11" s="75" t="s">
        <v>1362</v>
      </c>
      <c r="GZ11" s="75"/>
      <c r="HA11" s="75"/>
      <c r="HB11" s="75" t="s">
        <v>1366</v>
      </c>
      <c r="HC11" s="75"/>
      <c r="HD11" s="75"/>
      <c r="HE11" s="75" t="s">
        <v>1367</v>
      </c>
      <c r="HF11" s="75"/>
      <c r="HG11" s="75"/>
      <c r="HH11" s="75" t="s">
        <v>1369</v>
      </c>
      <c r="HI11" s="75"/>
      <c r="HJ11" s="75"/>
      <c r="HK11" s="75" t="s">
        <v>1373</v>
      </c>
      <c r="HL11" s="75"/>
      <c r="HM11" s="75"/>
      <c r="HN11" s="75" t="s">
        <v>1375</v>
      </c>
      <c r="HO11" s="75"/>
      <c r="HP11" s="75"/>
      <c r="HQ11" s="75" t="s">
        <v>1378</v>
      </c>
      <c r="HR11" s="75"/>
      <c r="HS11" s="75"/>
      <c r="HT11" s="75" t="s">
        <v>1383</v>
      </c>
      <c r="HU11" s="75"/>
      <c r="HV11" s="75"/>
      <c r="HW11" s="75" t="s">
        <v>1384</v>
      </c>
      <c r="HX11" s="75"/>
      <c r="HY11" s="75"/>
      <c r="HZ11" s="75" t="s">
        <v>431</v>
      </c>
      <c r="IA11" s="75"/>
      <c r="IB11" s="75"/>
      <c r="IC11" s="75" t="s">
        <v>432</v>
      </c>
      <c r="ID11" s="75"/>
      <c r="IE11" s="75"/>
      <c r="IF11" s="75" t="s">
        <v>433</v>
      </c>
      <c r="IG11" s="75"/>
      <c r="IH11" s="75"/>
      <c r="II11" s="75" t="s">
        <v>434</v>
      </c>
      <c r="IJ11" s="75"/>
      <c r="IK11" s="75"/>
      <c r="IL11" s="75" t="s">
        <v>435</v>
      </c>
      <c r="IM11" s="75"/>
      <c r="IN11" s="75"/>
      <c r="IO11" s="75" t="s">
        <v>436</v>
      </c>
      <c r="IP11" s="75"/>
      <c r="IQ11" s="75"/>
      <c r="IR11" s="75" t="s">
        <v>437</v>
      </c>
      <c r="IS11" s="75"/>
      <c r="IT11" s="75"/>
    </row>
    <row r="12" spans="1:254" ht="91.5" customHeight="1" x14ac:dyDescent="0.25">
      <c r="A12" s="56"/>
      <c r="B12" s="56"/>
      <c r="C12" s="55" t="s">
        <v>1240</v>
      </c>
      <c r="D12" s="55"/>
      <c r="E12" s="55"/>
      <c r="F12" s="53" t="s">
        <v>1243</v>
      </c>
      <c r="G12" s="53"/>
      <c r="H12" s="53"/>
      <c r="I12" s="53" t="s">
        <v>1244</v>
      </c>
      <c r="J12" s="53"/>
      <c r="K12" s="53"/>
      <c r="L12" s="53" t="s">
        <v>1248</v>
      </c>
      <c r="M12" s="53"/>
      <c r="N12" s="53"/>
      <c r="O12" s="53" t="s">
        <v>1249</v>
      </c>
      <c r="P12" s="53"/>
      <c r="Q12" s="53"/>
      <c r="R12" s="53" t="s">
        <v>1250</v>
      </c>
      <c r="S12" s="53"/>
      <c r="T12" s="53"/>
      <c r="U12" s="53" t="s">
        <v>617</v>
      </c>
      <c r="V12" s="53"/>
      <c r="W12" s="53"/>
      <c r="X12" s="53" t="s">
        <v>1402</v>
      </c>
      <c r="Y12" s="53"/>
      <c r="Z12" s="53"/>
      <c r="AA12" s="55" t="s">
        <v>620</v>
      </c>
      <c r="AB12" s="55"/>
      <c r="AC12" s="55"/>
      <c r="AD12" s="55" t="s">
        <v>1256</v>
      </c>
      <c r="AE12" s="55"/>
      <c r="AF12" s="55"/>
      <c r="AG12" s="53" t="s">
        <v>1257</v>
      </c>
      <c r="AH12" s="53"/>
      <c r="AI12" s="53"/>
      <c r="AJ12" s="53" t="s">
        <v>1261</v>
      </c>
      <c r="AK12" s="53"/>
      <c r="AL12" s="53"/>
      <c r="AM12" s="55" t="s">
        <v>1263</v>
      </c>
      <c r="AN12" s="55"/>
      <c r="AO12" s="55"/>
      <c r="AP12" s="53" t="s">
        <v>627</v>
      </c>
      <c r="AQ12" s="53"/>
      <c r="AR12" s="53"/>
      <c r="AS12" s="55" t="s">
        <v>1265</v>
      </c>
      <c r="AT12" s="55"/>
      <c r="AU12" s="55"/>
      <c r="AV12" s="53" t="s">
        <v>1266</v>
      </c>
      <c r="AW12" s="53"/>
      <c r="AX12" s="53"/>
      <c r="AY12" s="53" t="s">
        <v>633</v>
      </c>
      <c r="AZ12" s="53"/>
      <c r="BA12" s="53"/>
      <c r="BB12" s="53" t="s">
        <v>1267</v>
      </c>
      <c r="BC12" s="53"/>
      <c r="BD12" s="53"/>
      <c r="BE12" s="53" t="s">
        <v>1268</v>
      </c>
      <c r="BF12" s="53"/>
      <c r="BG12" s="53"/>
      <c r="BH12" s="53" t="s">
        <v>1269</v>
      </c>
      <c r="BI12" s="53"/>
      <c r="BJ12" s="53"/>
      <c r="BK12" s="53" t="s">
        <v>1275</v>
      </c>
      <c r="BL12" s="53"/>
      <c r="BM12" s="53"/>
      <c r="BN12" s="53" t="s">
        <v>1271</v>
      </c>
      <c r="BO12" s="53"/>
      <c r="BP12" s="53"/>
      <c r="BQ12" s="53" t="s">
        <v>1272</v>
      </c>
      <c r="BR12" s="53"/>
      <c r="BS12" s="53"/>
      <c r="BT12" s="53" t="s">
        <v>648</v>
      </c>
      <c r="BU12" s="53"/>
      <c r="BV12" s="53"/>
      <c r="BW12" s="53" t="s">
        <v>1280</v>
      </c>
      <c r="BX12" s="53"/>
      <c r="BY12" s="53"/>
      <c r="BZ12" s="53" t="s">
        <v>651</v>
      </c>
      <c r="CA12" s="53"/>
      <c r="CB12" s="53"/>
      <c r="CC12" s="53" t="s">
        <v>654</v>
      </c>
      <c r="CD12" s="53"/>
      <c r="CE12" s="53"/>
      <c r="CF12" s="53" t="s">
        <v>1283</v>
      </c>
      <c r="CG12" s="53"/>
      <c r="CH12" s="53"/>
      <c r="CI12" s="53" t="s">
        <v>1287</v>
      </c>
      <c r="CJ12" s="53"/>
      <c r="CK12" s="53"/>
      <c r="CL12" s="53" t="s">
        <v>1288</v>
      </c>
      <c r="CM12" s="53"/>
      <c r="CN12" s="53"/>
      <c r="CO12" s="53" t="s">
        <v>1289</v>
      </c>
      <c r="CP12" s="53"/>
      <c r="CQ12" s="53"/>
      <c r="CR12" s="53" t="s">
        <v>1290</v>
      </c>
      <c r="CS12" s="53"/>
      <c r="CT12" s="53"/>
      <c r="CU12" s="53" t="s">
        <v>1291</v>
      </c>
      <c r="CV12" s="53"/>
      <c r="CW12" s="53"/>
      <c r="CX12" s="53" t="s">
        <v>1292</v>
      </c>
      <c r="CY12" s="53"/>
      <c r="CZ12" s="53"/>
      <c r="DA12" s="53" t="s">
        <v>664</v>
      </c>
      <c r="DB12" s="53"/>
      <c r="DC12" s="53"/>
      <c r="DD12" s="53" t="s">
        <v>1297</v>
      </c>
      <c r="DE12" s="53"/>
      <c r="DF12" s="53"/>
      <c r="DG12" s="53" t="s">
        <v>1298</v>
      </c>
      <c r="DH12" s="53"/>
      <c r="DI12" s="53"/>
      <c r="DJ12" s="53" t="s">
        <v>1302</v>
      </c>
      <c r="DK12" s="53"/>
      <c r="DL12" s="53"/>
      <c r="DM12" s="53" t="s">
        <v>677</v>
      </c>
      <c r="DN12" s="53"/>
      <c r="DO12" s="53"/>
      <c r="DP12" s="53" t="s">
        <v>680</v>
      </c>
      <c r="DQ12" s="53"/>
      <c r="DR12" s="53"/>
      <c r="DS12" s="53" t="s">
        <v>1304</v>
      </c>
      <c r="DT12" s="53"/>
      <c r="DU12" s="53"/>
      <c r="DV12" s="53" t="s">
        <v>654</v>
      </c>
      <c r="DW12" s="53"/>
      <c r="DX12" s="53"/>
      <c r="DY12" s="53" t="s">
        <v>1309</v>
      </c>
      <c r="DZ12" s="53"/>
      <c r="EA12" s="53"/>
      <c r="EB12" s="53" t="s">
        <v>1310</v>
      </c>
      <c r="EC12" s="53"/>
      <c r="ED12" s="53"/>
      <c r="EE12" s="53" t="s">
        <v>689</v>
      </c>
      <c r="EF12" s="53"/>
      <c r="EG12" s="53"/>
      <c r="EH12" s="53" t="s">
        <v>1313</v>
      </c>
      <c r="EI12" s="53"/>
      <c r="EJ12" s="53"/>
      <c r="EK12" s="53" t="s">
        <v>693</v>
      </c>
      <c r="EL12" s="53"/>
      <c r="EM12" s="53"/>
      <c r="EN12" s="53" t="s">
        <v>694</v>
      </c>
      <c r="EO12" s="53"/>
      <c r="EP12" s="53"/>
      <c r="EQ12" s="53" t="s">
        <v>1316</v>
      </c>
      <c r="ER12" s="53"/>
      <c r="ES12" s="53"/>
      <c r="ET12" s="53" t="s">
        <v>1317</v>
      </c>
      <c r="EU12" s="53"/>
      <c r="EV12" s="53"/>
      <c r="EW12" s="53" t="s">
        <v>1318</v>
      </c>
      <c r="EX12" s="53"/>
      <c r="EY12" s="53"/>
      <c r="EZ12" s="53" t="s">
        <v>1319</v>
      </c>
      <c r="FA12" s="53"/>
      <c r="FB12" s="53"/>
      <c r="FC12" s="53" t="s">
        <v>1321</v>
      </c>
      <c r="FD12" s="53"/>
      <c r="FE12" s="53"/>
      <c r="FF12" s="53" t="s">
        <v>1328</v>
      </c>
      <c r="FG12" s="53"/>
      <c r="FH12" s="53"/>
      <c r="FI12" s="53" t="s">
        <v>1325</v>
      </c>
      <c r="FJ12" s="53"/>
      <c r="FK12" s="53"/>
      <c r="FL12" s="53" t="s">
        <v>1326</v>
      </c>
      <c r="FM12" s="53"/>
      <c r="FN12" s="53"/>
      <c r="FO12" s="99" t="s">
        <v>712</v>
      </c>
      <c r="FP12" s="99"/>
      <c r="FQ12" s="99"/>
      <c r="FR12" s="53" t="s">
        <v>1333</v>
      </c>
      <c r="FS12" s="53"/>
      <c r="FT12" s="53"/>
      <c r="FU12" s="53" t="s">
        <v>1335</v>
      </c>
      <c r="FV12" s="53"/>
      <c r="FW12" s="53"/>
      <c r="FX12" s="53" t="s">
        <v>717</v>
      </c>
      <c r="FY12" s="53"/>
      <c r="FZ12" s="53"/>
      <c r="GA12" s="53" t="s">
        <v>1337</v>
      </c>
      <c r="GB12" s="53"/>
      <c r="GC12" s="53"/>
      <c r="GD12" s="53" t="s">
        <v>1339</v>
      </c>
      <c r="GE12" s="53"/>
      <c r="GF12" s="53"/>
      <c r="GG12" s="53" t="s">
        <v>1343</v>
      </c>
      <c r="GH12" s="53"/>
      <c r="GI12" s="53"/>
      <c r="GJ12" s="55" t="s">
        <v>1344</v>
      </c>
      <c r="GK12" s="55"/>
      <c r="GL12" s="55"/>
      <c r="GM12" s="53" t="s">
        <v>725</v>
      </c>
      <c r="GN12" s="53"/>
      <c r="GO12" s="53"/>
      <c r="GP12" s="53" t="s">
        <v>1350</v>
      </c>
      <c r="GQ12" s="53"/>
      <c r="GR12" s="53"/>
      <c r="GS12" s="53" t="s">
        <v>1356</v>
      </c>
      <c r="GT12" s="53"/>
      <c r="GU12" s="53"/>
      <c r="GV12" s="53" t="s">
        <v>1357</v>
      </c>
      <c r="GW12" s="53"/>
      <c r="GX12" s="53"/>
      <c r="GY12" s="53" t="s">
        <v>730</v>
      </c>
      <c r="GZ12" s="53"/>
      <c r="HA12" s="53"/>
      <c r="HB12" s="53" t="s">
        <v>731</v>
      </c>
      <c r="HC12" s="53"/>
      <c r="HD12" s="53"/>
      <c r="HE12" s="53" t="s">
        <v>734</v>
      </c>
      <c r="HF12" s="53"/>
      <c r="HG12" s="53"/>
      <c r="HH12" s="53" t="s">
        <v>1368</v>
      </c>
      <c r="HI12" s="53"/>
      <c r="HJ12" s="53"/>
      <c r="HK12" s="53" t="s">
        <v>1374</v>
      </c>
      <c r="HL12" s="53"/>
      <c r="HM12" s="53"/>
      <c r="HN12" s="53" t="s">
        <v>1376</v>
      </c>
      <c r="HO12" s="53"/>
      <c r="HP12" s="53"/>
      <c r="HQ12" s="53" t="s">
        <v>1379</v>
      </c>
      <c r="HR12" s="53"/>
      <c r="HS12" s="53"/>
      <c r="HT12" s="53" t="s">
        <v>743</v>
      </c>
      <c r="HU12" s="53"/>
      <c r="HV12" s="53"/>
      <c r="HW12" s="53" t="s">
        <v>605</v>
      </c>
      <c r="HX12" s="53"/>
      <c r="HY12" s="53"/>
      <c r="HZ12" s="53" t="s">
        <v>1385</v>
      </c>
      <c r="IA12" s="53"/>
      <c r="IB12" s="53"/>
      <c r="IC12" s="53" t="s">
        <v>1388</v>
      </c>
      <c r="ID12" s="53"/>
      <c r="IE12" s="53"/>
      <c r="IF12" s="53" t="s">
        <v>749</v>
      </c>
      <c r="IG12" s="53"/>
      <c r="IH12" s="53"/>
      <c r="II12" s="53" t="s">
        <v>1392</v>
      </c>
      <c r="IJ12" s="53"/>
      <c r="IK12" s="53"/>
      <c r="IL12" s="53" t="s">
        <v>1393</v>
      </c>
      <c r="IM12" s="53"/>
      <c r="IN12" s="53"/>
      <c r="IO12" s="53" t="s">
        <v>1398</v>
      </c>
      <c r="IP12" s="53"/>
      <c r="IQ12" s="53"/>
      <c r="IR12" s="53" t="s">
        <v>753</v>
      </c>
      <c r="IS12" s="53"/>
      <c r="IT12" s="53"/>
    </row>
    <row r="13" spans="1:254" ht="131.25" customHeight="1" x14ac:dyDescent="0.25">
      <c r="A13" s="56"/>
      <c r="B13" s="56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7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7" t="s">
        <v>1358</v>
      </c>
      <c r="GW13" s="47" t="s">
        <v>1359</v>
      </c>
      <c r="GX13" s="47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7" t="s">
        <v>1370</v>
      </c>
      <c r="HI13" s="47" t="s">
        <v>1371</v>
      </c>
      <c r="HJ13" s="47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7" t="s">
        <v>239</v>
      </c>
      <c r="IJ13" s="47" t="s">
        <v>752</v>
      </c>
      <c r="IK13" s="47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 x14ac:dyDescent="0.25">
      <c r="A14" s="45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49" t="s">
        <v>171</v>
      </c>
      <c r="B39" s="50"/>
      <c r="C39" s="3">
        <f>SUM(C36:C38)</f>
        <v>0</v>
      </c>
      <c r="D39" s="3">
        <f t="shared" ref="D39:N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ref="O39:AL39" si="1">SUM(O36:O38)</f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ref="AM39:BW39" si="2">SUM(AM36:AM38)</f>
        <v>0</v>
      </c>
      <c r="AN39" s="3">
        <f t="shared" si="2"/>
        <v>0</v>
      </c>
      <c r="AO39" s="3">
        <f t="shared" si="2"/>
        <v>0</v>
      </c>
      <c r="AP39" s="3">
        <f t="shared" si="2"/>
        <v>0</v>
      </c>
      <c r="AQ39" s="3">
        <f t="shared" si="2"/>
        <v>0</v>
      </c>
      <c r="AR39" s="3">
        <f t="shared" si="2"/>
        <v>0</v>
      </c>
      <c r="AS39" s="3">
        <f t="shared" si="2"/>
        <v>0</v>
      </c>
      <c r="AT39" s="3">
        <f t="shared" si="2"/>
        <v>0</v>
      </c>
      <c r="AU39" s="3">
        <f t="shared" si="2"/>
        <v>0</v>
      </c>
      <c r="AV39" s="3">
        <f t="shared" si="2"/>
        <v>0</v>
      </c>
      <c r="AW39" s="3">
        <f t="shared" si="2"/>
        <v>0</v>
      </c>
      <c r="AX39" s="3">
        <f t="shared" si="2"/>
        <v>0</v>
      </c>
      <c r="AY39" s="3">
        <f t="shared" si="2"/>
        <v>0</v>
      </c>
      <c r="AZ39" s="3">
        <f t="shared" si="2"/>
        <v>0</v>
      </c>
      <c r="BA39" s="3">
        <f t="shared" si="2"/>
        <v>0</v>
      </c>
      <c r="BB39" s="3">
        <f t="shared" si="2"/>
        <v>0</v>
      </c>
      <c r="BC39" s="3">
        <f t="shared" si="2"/>
        <v>0</v>
      </c>
      <c r="BD39" s="3">
        <f t="shared" si="2"/>
        <v>0</v>
      </c>
      <c r="BE39" s="3">
        <f t="shared" si="2"/>
        <v>0</v>
      </c>
      <c r="BF39" s="3">
        <f t="shared" si="2"/>
        <v>0</v>
      </c>
      <c r="BG39" s="3">
        <f t="shared" si="2"/>
        <v>0</v>
      </c>
      <c r="BH39" s="3">
        <f>SUM(BH36:BH38)</f>
        <v>0</v>
      </c>
      <c r="BI39" s="3">
        <f t="shared" si="2"/>
        <v>0</v>
      </c>
      <c r="BJ39" s="3">
        <f>SUM(BJ36:BJ38)</f>
        <v>0</v>
      </c>
      <c r="BK39" s="3">
        <f>SUM(BK36:BK38)</f>
        <v>0</v>
      </c>
      <c r="BL39" s="3">
        <f t="shared" ref="BL39" si="3">SUM(BL36:BL38)</f>
        <v>0</v>
      </c>
      <c r="BM39" s="3">
        <f>SUM(BM36:BM38)</f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ref="BX39:DI39" si="4">SUM(BX36:BX38)</f>
        <v>0</v>
      </c>
      <c r="BY39" s="3">
        <f t="shared" si="4"/>
        <v>0</v>
      </c>
      <c r="BZ39" s="3">
        <f t="shared" si="4"/>
        <v>0</v>
      </c>
      <c r="CA39" s="3">
        <f t="shared" si="4"/>
        <v>0</v>
      </c>
      <c r="CB39" s="3">
        <f t="shared" si="4"/>
        <v>0</v>
      </c>
      <c r="CC39" s="3">
        <f t="shared" si="4"/>
        <v>0</v>
      </c>
      <c r="CD39" s="3">
        <f t="shared" si="4"/>
        <v>0</v>
      </c>
      <c r="CE39" s="3">
        <f t="shared" si="4"/>
        <v>0</v>
      </c>
      <c r="CF39" s="3">
        <f t="shared" si="4"/>
        <v>0</v>
      </c>
      <c r="CG39" s="3">
        <f t="shared" si="4"/>
        <v>0</v>
      </c>
      <c r="CH39" s="3">
        <f t="shared" si="4"/>
        <v>0</v>
      </c>
      <c r="CI39" s="3">
        <f t="shared" si="4"/>
        <v>0</v>
      </c>
      <c r="CJ39" s="3">
        <f t="shared" si="4"/>
        <v>0</v>
      </c>
      <c r="CK39" s="3">
        <f t="shared" si="4"/>
        <v>0</v>
      </c>
      <c r="CL39" s="3">
        <f t="shared" si="4"/>
        <v>0</v>
      </c>
      <c r="CM39" s="3">
        <f t="shared" si="4"/>
        <v>0</v>
      </c>
      <c r="CN39" s="3">
        <f t="shared" si="4"/>
        <v>0</v>
      </c>
      <c r="CO39" s="3">
        <f t="shared" si="4"/>
        <v>0</v>
      </c>
      <c r="CP39" s="3">
        <f t="shared" si="4"/>
        <v>0</v>
      </c>
      <c r="CQ39" s="3">
        <f t="shared" si="4"/>
        <v>0</v>
      </c>
      <c r="CR39" s="3">
        <f t="shared" si="4"/>
        <v>0</v>
      </c>
      <c r="CS39" s="3">
        <f t="shared" si="4"/>
        <v>0</v>
      </c>
      <c r="CT39" s="3">
        <f t="shared" si="4"/>
        <v>0</v>
      </c>
      <c r="CU39" s="3">
        <f t="shared" si="4"/>
        <v>0</v>
      </c>
      <c r="CV39" s="3">
        <f t="shared" si="4"/>
        <v>0</v>
      </c>
      <c r="CW39" s="3">
        <f t="shared" si="4"/>
        <v>0</v>
      </c>
      <c r="CX39" s="3">
        <f t="shared" si="4"/>
        <v>0</v>
      </c>
      <c r="CY39" s="3">
        <f t="shared" si="4"/>
        <v>0</v>
      </c>
      <c r="CZ39" s="3">
        <f t="shared" si="4"/>
        <v>0</v>
      </c>
      <c r="DA39" s="3">
        <f t="shared" si="4"/>
        <v>0</v>
      </c>
      <c r="DB39" s="3">
        <f t="shared" si="4"/>
        <v>0</v>
      </c>
      <c r="DC39" s="3">
        <f t="shared" si="4"/>
        <v>0</v>
      </c>
      <c r="DD39" s="3">
        <f t="shared" si="4"/>
        <v>0</v>
      </c>
      <c r="DE39" s="3">
        <f t="shared" si="4"/>
        <v>0</v>
      </c>
      <c r="DF39" s="3">
        <f t="shared" si="4"/>
        <v>0</v>
      </c>
      <c r="DG39" s="3">
        <f t="shared" si="4"/>
        <v>0</v>
      </c>
      <c r="DH39" s="3">
        <f t="shared" si="4"/>
        <v>0</v>
      </c>
      <c r="DI39" s="3">
        <f t="shared" si="4"/>
        <v>0</v>
      </c>
      <c r="DJ39" s="3">
        <f t="shared" ref="DJ39:EG39" si="5">SUM(DJ36:DJ38)</f>
        <v>0</v>
      </c>
      <c r="DK39" s="3">
        <f t="shared" si="5"/>
        <v>0</v>
      </c>
      <c r="DL39" s="3">
        <f t="shared" si="5"/>
        <v>0</v>
      </c>
      <c r="DM39" s="3">
        <f t="shared" si="5"/>
        <v>0</v>
      </c>
      <c r="DN39" s="3">
        <f t="shared" si="5"/>
        <v>0</v>
      </c>
      <c r="DO39" s="3">
        <f t="shared" si="5"/>
        <v>0</v>
      </c>
      <c r="DP39" s="3">
        <f t="shared" si="5"/>
        <v>0</v>
      </c>
      <c r="DQ39" s="3">
        <f t="shared" si="5"/>
        <v>0</v>
      </c>
      <c r="DR39" s="3">
        <f t="shared" si="5"/>
        <v>0</v>
      </c>
      <c r="DS39" s="3">
        <f t="shared" si="5"/>
        <v>0</v>
      </c>
      <c r="DT39" s="3">
        <f t="shared" si="5"/>
        <v>0</v>
      </c>
      <c r="DU39" s="3">
        <f t="shared" si="5"/>
        <v>0</v>
      </c>
      <c r="DV39" s="3">
        <f t="shared" si="5"/>
        <v>0</v>
      </c>
      <c r="DW39" s="3">
        <f t="shared" si="5"/>
        <v>0</v>
      </c>
      <c r="DX39" s="3">
        <f t="shared" si="5"/>
        <v>0</v>
      </c>
      <c r="DY39" s="3">
        <f t="shared" si="5"/>
        <v>0</v>
      </c>
      <c r="DZ39" s="3">
        <f t="shared" si="5"/>
        <v>0</v>
      </c>
      <c r="EA39" s="3">
        <f t="shared" si="5"/>
        <v>0</v>
      </c>
      <c r="EB39" s="3">
        <f t="shared" si="5"/>
        <v>0</v>
      </c>
      <c r="EC39" s="3">
        <f t="shared" si="5"/>
        <v>0</v>
      </c>
      <c r="ED39" s="3">
        <f t="shared" si="5"/>
        <v>0</v>
      </c>
      <c r="EE39" s="3">
        <f t="shared" si="5"/>
        <v>0</v>
      </c>
      <c r="EF39" s="3">
        <f t="shared" si="5"/>
        <v>0</v>
      </c>
      <c r="EG39" s="3">
        <f t="shared" si="5"/>
        <v>0</v>
      </c>
      <c r="EH39" s="3">
        <f t="shared" ref="EH39:FX39" si="6">SUM(EH36:EH38)</f>
        <v>0</v>
      </c>
      <c r="EI39" s="3">
        <f t="shared" si="6"/>
        <v>0</v>
      </c>
      <c r="EJ39" s="3">
        <f t="shared" si="6"/>
        <v>0</v>
      </c>
      <c r="EK39" s="3">
        <f t="shared" si="6"/>
        <v>0</v>
      </c>
      <c r="EL39" s="3">
        <f t="shared" si="6"/>
        <v>0</v>
      </c>
      <c r="EM39" s="3">
        <f t="shared" si="6"/>
        <v>0</v>
      </c>
      <c r="EN39" s="3">
        <f t="shared" si="6"/>
        <v>0</v>
      </c>
      <c r="EO39" s="3">
        <f t="shared" si="6"/>
        <v>0</v>
      </c>
      <c r="EP39" s="3">
        <f t="shared" si="6"/>
        <v>0</v>
      </c>
      <c r="EQ39" s="3">
        <f t="shared" si="6"/>
        <v>0</v>
      </c>
      <c r="ER39" s="3">
        <f t="shared" si="6"/>
        <v>0</v>
      </c>
      <c r="ES39" s="3">
        <f t="shared" si="6"/>
        <v>0</v>
      </c>
      <c r="ET39" s="3">
        <f t="shared" si="6"/>
        <v>0</v>
      </c>
      <c r="EU39" s="3">
        <f t="shared" si="6"/>
        <v>0</v>
      </c>
      <c r="EV39" s="3">
        <f t="shared" si="6"/>
        <v>0</v>
      </c>
      <c r="EW39" s="3">
        <f t="shared" si="6"/>
        <v>0</v>
      </c>
      <c r="EX39" s="3">
        <f t="shared" si="6"/>
        <v>0</v>
      </c>
      <c r="EY39" s="3">
        <f t="shared" si="6"/>
        <v>0</v>
      </c>
      <c r="EZ39" s="3">
        <f t="shared" si="6"/>
        <v>0</v>
      </c>
      <c r="FA39" s="3">
        <f t="shared" si="6"/>
        <v>0</v>
      </c>
      <c r="FB39" s="3">
        <f t="shared" si="6"/>
        <v>0</v>
      </c>
      <c r="FC39" s="3">
        <f t="shared" si="6"/>
        <v>0</v>
      </c>
      <c r="FD39" s="3">
        <f t="shared" si="6"/>
        <v>0</v>
      </c>
      <c r="FE39" s="3">
        <f t="shared" si="6"/>
        <v>0</v>
      </c>
      <c r="FF39" s="3"/>
      <c r="FG39" s="3"/>
      <c r="FH39" s="3"/>
      <c r="FI39" s="3">
        <f t="shared" si="6"/>
        <v>0</v>
      </c>
      <c r="FJ39" s="3">
        <f t="shared" si="6"/>
        <v>0</v>
      </c>
      <c r="FK39" s="3">
        <f t="shared" si="6"/>
        <v>0</v>
      </c>
      <c r="FL39" s="3">
        <f t="shared" si="6"/>
        <v>0</v>
      </c>
      <c r="FM39" s="3">
        <f t="shared" si="6"/>
        <v>0</v>
      </c>
      <c r="FN39" s="3">
        <f t="shared" si="6"/>
        <v>0</v>
      </c>
      <c r="FO39" s="3"/>
      <c r="FP39" s="3"/>
      <c r="FQ39" s="3"/>
      <c r="FR39" s="3">
        <f t="shared" si="6"/>
        <v>0</v>
      </c>
      <c r="FS39" s="3">
        <f t="shared" si="6"/>
        <v>0</v>
      </c>
      <c r="FT39" s="3">
        <f t="shared" si="6"/>
        <v>0</v>
      </c>
      <c r="FU39" s="3">
        <f t="shared" si="6"/>
        <v>0</v>
      </c>
      <c r="FV39" s="3">
        <f t="shared" si="6"/>
        <v>0</v>
      </c>
      <c r="FW39" s="3">
        <f t="shared" si="6"/>
        <v>0</v>
      </c>
      <c r="FX39" s="3">
        <f t="shared" si="6"/>
        <v>0</v>
      </c>
      <c r="FY39" s="3">
        <f t="shared" ref="FY39:HO39" si="7">SUM(FY36:FY38)</f>
        <v>0</v>
      </c>
      <c r="FZ39" s="3">
        <f t="shared" si="7"/>
        <v>0</v>
      </c>
      <c r="GA39" s="3">
        <f t="shared" si="7"/>
        <v>0</v>
      </c>
      <c r="GB39" s="3">
        <f t="shared" si="7"/>
        <v>0</v>
      </c>
      <c r="GC39" s="3">
        <f t="shared" si="7"/>
        <v>0</v>
      </c>
      <c r="GD39" s="3">
        <f t="shared" si="7"/>
        <v>0</v>
      </c>
      <c r="GE39" s="3">
        <f t="shared" si="7"/>
        <v>0</v>
      </c>
      <c r="GF39" s="3">
        <f t="shared" si="7"/>
        <v>0</v>
      </c>
      <c r="GG39" s="3">
        <f t="shared" si="7"/>
        <v>0</v>
      </c>
      <c r="GH39" s="3">
        <f t="shared" si="7"/>
        <v>0</v>
      </c>
      <c r="GI39" s="3">
        <f t="shared" si="7"/>
        <v>0</v>
      </c>
      <c r="GJ39" s="3">
        <f t="shared" si="7"/>
        <v>0</v>
      </c>
      <c r="GK39" s="3">
        <f t="shared" si="7"/>
        <v>0</v>
      </c>
      <c r="GL39" s="3">
        <f t="shared" si="7"/>
        <v>0</v>
      </c>
      <c r="GM39" s="3">
        <f t="shared" si="7"/>
        <v>0</v>
      </c>
      <c r="GN39" s="3">
        <f t="shared" si="7"/>
        <v>0</v>
      </c>
      <c r="GO39" s="3">
        <f t="shared" si="7"/>
        <v>0</v>
      </c>
      <c r="GP39" s="3">
        <f t="shared" si="7"/>
        <v>0</v>
      </c>
      <c r="GQ39" s="3">
        <f t="shared" si="7"/>
        <v>0</v>
      </c>
      <c r="GR39" s="3">
        <f t="shared" si="7"/>
        <v>0</v>
      </c>
      <c r="GS39" s="3">
        <f t="shared" si="7"/>
        <v>0</v>
      </c>
      <c r="GT39" s="3">
        <f t="shared" si="7"/>
        <v>0</v>
      </c>
      <c r="GU39" s="3">
        <f t="shared" si="7"/>
        <v>0</v>
      </c>
      <c r="GV39" s="3">
        <f t="shared" si="7"/>
        <v>0</v>
      </c>
      <c r="GW39" s="3">
        <f t="shared" si="7"/>
        <v>0</v>
      </c>
      <c r="GX39" s="3">
        <f t="shared" si="7"/>
        <v>0</v>
      </c>
      <c r="GY39" s="3">
        <f t="shared" si="7"/>
        <v>0</v>
      </c>
      <c r="GZ39" s="3">
        <f t="shared" si="7"/>
        <v>0</v>
      </c>
      <c r="HA39" s="3">
        <f t="shared" si="7"/>
        <v>0</v>
      </c>
      <c r="HB39" s="3">
        <f t="shared" si="7"/>
        <v>0</v>
      </c>
      <c r="HC39" s="3">
        <f t="shared" si="7"/>
        <v>0</v>
      </c>
      <c r="HD39" s="3">
        <f t="shared" si="7"/>
        <v>0</v>
      </c>
      <c r="HE39" s="3">
        <f t="shared" si="7"/>
        <v>0</v>
      </c>
      <c r="HF39" s="3">
        <f t="shared" si="7"/>
        <v>0</v>
      </c>
      <c r="HG39" s="3">
        <f t="shared" si="7"/>
        <v>0</v>
      </c>
      <c r="HH39" s="3">
        <f t="shared" si="7"/>
        <v>0</v>
      </c>
      <c r="HI39" s="3">
        <f t="shared" si="7"/>
        <v>0</v>
      </c>
      <c r="HJ39" s="3">
        <f t="shared" si="7"/>
        <v>0</v>
      </c>
      <c r="HK39" s="3">
        <f t="shared" si="7"/>
        <v>0</v>
      </c>
      <c r="HL39" s="3">
        <f t="shared" si="7"/>
        <v>0</v>
      </c>
      <c r="HM39" s="3">
        <f t="shared" si="7"/>
        <v>0</v>
      </c>
      <c r="HN39" s="3">
        <f t="shared" si="7"/>
        <v>0</v>
      </c>
      <c r="HO39" s="3">
        <f t="shared" si="7"/>
        <v>0</v>
      </c>
      <c r="HP39" s="3">
        <f t="shared" ref="HP39:IK39" si="8">SUM(HP36:HP38)</f>
        <v>0</v>
      </c>
      <c r="HQ39" s="3">
        <f t="shared" si="8"/>
        <v>0</v>
      </c>
      <c r="HR39" s="3">
        <f t="shared" si="8"/>
        <v>0</v>
      </c>
      <c r="HS39" s="3">
        <f t="shared" si="8"/>
        <v>0</v>
      </c>
      <c r="HT39" s="3">
        <f t="shared" si="8"/>
        <v>0</v>
      </c>
      <c r="HU39" s="3">
        <f t="shared" si="8"/>
        <v>0</v>
      </c>
      <c r="HV39" s="3">
        <f t="shared" si="8"/>
        <v>0</v>
      </c>
      <c r="HW39" s="3">
        <f t="shared" si="8"/>
        <v>0</v>
      </c>
      <c r="HX39" s="3">
        <f t="shared" si="8"/>
        <v>0</v>
      </c>
      <c r="HY39" s="3">
        <f t="shared" si="8"/>
        <v>0</v>
      </c>
      <c r="HZ39" s="3">
        <f t="shared" si="8"/>
        <v>0</v>
      </c>
      <c r="IA39" s="3">
        <f t="shared" si="8"/>
        <v>0</v>
      </c>
      <c r="IB39" s="3">
        <f t="shared" si="8"/>
        <v>0</v>
      </c>
      <c r="IC39" s="3">
        <f t="shared" si="8"/>
        <v>0</v>
      </c>
      <c r="ID39" s="3">
        <f t="shared" si="8"/>
        <v>0</v>
      </c>
      <c r="IE39" s="3">
        <f t="shared" si="8"/>
        <v>0</v>
      </c>
      <c r="IF39" s="3">
        <f t="shared" si="8"/>
        <v>0</v>
      </c>
      <c r="IG39" s="3">
        <f t="shared" si="8"/>
        <v>0</v>
      </c>
      <c r="IH39" s="3">
        <f t="shared" si="8"/>
        <v>0</v>
      </c>
      <c r="II39" s="3">
        <f t="shared" si="8"/>
        <v>0</v>
      </c>
      <c r="IJ39" s="3">
        <f t="shared" si="8"/>
        <v>0</v>
      </c>
      <c r="IK39" s="3">
        <f t="shared" si="8"/>
        <v>0</v>
      </c>
      <c r="IL39" s="3">
        <f t="shared" ref="IL39:IQ39" si="9">SUM(IL36:IL38)</f>
        <v>0</v>
      </c>
      <c r="IM39" s="3">
        <f t="shared" si="9"/>
        <v>0</v>
      </c>
      <c r="IN39" s="3">
        <f t="shared" si="9"/>
        <v>0</v>
      </c>
      <c r="IO39" s="3">
        <f t="shared" si="9"/>
        <v>0</v>
      </c>
      <c r="IP39" s="3">
        <f t="shared" si="9"/>
        <v>0</v>
      </c>
      <c r="IQ39" s="3">
        <f t="shared" si="9"/>
        <v>0</v>
      </c>
      <c r="IR39" s="3">
        <f t="shared" ref="IR39:IT39" si="10">SUM(IR36:IR38)</f>
        <v>0</v>
      </c>
      <c r="IS39" s="3">
        <f t="shared" si="10"/>
        <v>0</v>
      </c>
      <c r="IT39" s="3">
        <f t="shared" si="10"/>
        <v>0</v>
      </c>
    </row>
    <row r="40" spans="1:254" ht="44.45" customHeight="1" x14ac:dyDescent="0.25">
      <c r="A40" s="51" t="s">
        <v>792</v>
      </c>
      <c r="B40" s="52"/>
      <c r="C40" s="10">
        <f>C39/25%</f>
        <v>0</v>
      </c>
      <c r="D40" s="10">
        <f t="shared" ref="D40:N40" si="11">D39/25%</f>
        <v>0</v>
      </c>
      <c r="E40" s="10">
        <f t="shared" si="11"/>
        <v>0</v>
      </c>
      <c r="F40" s="10">
        <f t="shared" si="11"/>
        <v>0</v>
      </c>
      <c r="G40" s="10">
        <f t="shared" si="11"/>
        <v>0</v>
      </c>
      <c r="H40" s="10">
        <f t="shared" si="11"/>
        <v>0</v>
      </c>
      <c r="I40" s="10">
        <f t="shared" si="11"/>
        <v>0</v>
      </c>
      <c r="J40" s="10">
        <f t="shared" si="11"/>
        <v>0</v>
      </c>
      <c r="K40" s="10">
        <f t="shared" si="11"/>
        <v>0</v>
      </c>
      <c r="L40" s="10">
        <f t="shared" si="11"/>
        <v>0</v>
      </c>
      <c r="M40" s="10">
        <f t="shared" si="11"/>
        <v>0</v>
      </c>
      <c r="N40" s="10">
        <f t="shared" si="11"/>
        <v>0</v>
      </c>
      <c r="O40" s="10">
        <f t="shared" ref="O40:AL40" si="12">O39/25%</f>
        <v>0</v>
      </c>
      <c r="P40" s="10">
        <f t="shared" si="12"/>
        <v>0</v>
      </c>
      <c r="Q40" s="10">
        <f t="shared" si="12"/>
        <v>0</v>
      </c>
      <c r="R40" s="10">
        <f t="shared" si="12"/>
        <v>0</v>
      </c>
      <c r="S40" s="10">
        <f t="shared" si="12"/>
        <v>0</v>
      </c>
      <c r="T40" s="10">
        <f t="shared" si="12"/>
        <v>0</v>
      </c>
      <c r="U40" s="10">
        <f t="shared" si="12"/>
        <v>0</v>
      </c>
      <c r="V40" s="10">
        <f t="shared" si="12"/>
        <v>0</v>
      </c>
      <c r="W40" s="10">
        <f t="shared" si="12"/>
        <v>0</v>
      </c>
      <c r="X40" s="10">
        <f t="shared" si="12"/>
        <v>0</v>
      </c>
      <c r="Y40" s="10">
        <f t="shared" si="12"/>
        <v>0</v>
      </c>
      <c r="Z40" s="10">
        <f t="shared" si="12"/>
        <v>0</v>
      </c>
      <c r="AA40" s="10">
        <f t="shared" si="12"/>
        <v>0</v>
      </c>
      <c r="AB40" s="10">
        <f t="shared" si="12"/>
        <v>0</v>
      </c>
      <c r="AC40" s="10">
        <f t="shared" si="12"/>
        <v>0</v>
      </c>
      <c r="AD40" s="10">
        <f t="shared" si="12"/>
        <v>0</v>
      </c>
      <c r="AE40" s="10">
        <f t="shared" si="12"/>
        <v>0</v>
      </c>
      <c r="AF40" s="10">
        <f t="shared" si="12"/>
        <v>0</v>
      </c>
      <c r="AG40" s="10">
        <f t="shared" si="12"/>
        <v>0</v>
      </c>
      <c r="AH40" s="10">
        <f t="shared" si="12"/>
        <v>0</v>
      </c>
      <c r="AI40" s="10">
        <f t="shared" si="12"/>
        <v>0</v>
      </c>
      <c r="AJ40" s="10">
        <f t="shared" si="12"/>
        <v>0</v>
      </c>
      <c r="AK40" s="10">
        <f t="shared" si="12"/>
        <v>0</v>
      </c>
      <c r="AL40" s="10">
        <f t="shared" si="12"/>
        <v>0</v>
      </c>
      <c r="AM40" s="10">
        <f t="shared" ref="AM40:BW40" si="13">AM39/25%</f>
        <v>0</v>
      </c>
      <c r="AN40" s="10">
        <f t="shared" si="13"/>
        <v>0</v>
      </c>
      <c r="AO40" s="10">
        <f t="shared" si="13"/>
        <v>0</v>
      </c>
      <c r="AP40" s="10">
        <f t="shared" si="13"/>
        <v>0</v>
      </c>
      <c r="AQ40" s="10">
        <f t="shared" si="13"/>
        <v>0</v>
      </c>
      <c r="AR40" s="10">
        <f t="shared" si="13"/>
        <v>0</v>
      </c>
      <c r="AS40" s="10">
        <f t="shared" si="13"/>
        <v>0</v>
      </c>
      <c r="AT40" s="10">
        <f t="shared" si="13"/>
        <v>0</v>
      </c>
      <c r="AU40" s="10">
        <f t="shared" si="13"/>
        <v>0</v>
      </c>
      <c r="AV40" s="10">
        <f t="shared" si="13"/>
        <v>0</v>
      </c>
      <c r="AW40" s="10">
        <f t="shared" si="13"/>
        <v>0</v>
      </c>
      <c r="AX40" s="10">
        <f t="shared" si="13"/>
        <v>0</v>
      </c>
      <c r="AY40" s="10">
        <f t="shared" si="13"/>
        <v>0</v>
      </c>
      <c r="AZ40" s="10">
        <f t="shared" si="13"/>
        <v>0</v>
      </c>
      <c r="BA40" s="10">
        <f t="shared" si="13"/>
        <v>0</v>
      </c>
      <c r="BB40" s="10">
        <f t="shared" si="13"/>
        <v>0</v>
      </c>
      <c r="BC40" s="10">
        <f t="shared" si="13"/>
        <v>0</v>
      </c>
      <c r="BD40" s="10">
        <f t="shared" si="13"/>
        <v>0</v>
      </c>
      <c r="BE40" s="10">
        <f t="shared" si="13"/>
        <v>0</v>
      </c>
      <c r="BF40" s="10">
        <f t="shared" si="13"/>
        <v>0</v>
      </c>
      <c r="BG40" s="10">
        <f t="shared" si="13"/>
        <v>0</v>
      </c>
      <c r="BH40" s="10">
        <f t="shared" si="13"/>
        <v>0</v>
      </c>
      <c r="BI40" s="10">
        <f t="shared" si="13"/>
        <v>0</v>
      </c>
      <c r="BJ40" s="10">
        <f>BJ39/25%</f>
        <v>0</v>
      </c>
      <c r="BK40" s="10">
        <f t="shared" ref="BK40:BL40" si="14">BK39/25%</f>
        <v>0</v>
      </c>
      <c r="BL40" s="10">
        <f t="shared" si="14"/>
        <v>0</v>
      </c>
      <c r="BM40" s="10">
        <f>BM39/25%</f>
        <v>0</v>
      </c>
      <c r="BN40" s="10">
        <f t="shared" si="13"/>
        <v>0</v>
      </c>
      <c r="BO40" s="10">
        <f t="shared" si="13"/>
        <v>0</v>
      </c>
      <c r="BP40" s="10">
        <f t="shared" si="13"/>
        <v>0</v>
      </c>
      <c r="BQ40" s="10">
        <f t="shared" si="13"/>
        <v>0</v>
      </c>
      <c r="BR40" s="10">
        <f t="shared" si="13"/>
        <v>0</v>
      </c>
      <c r="BS40" s="10">
        <f t="shared" si="13"/>
        <v>0</v>
      </c>
      <c r="BT40" s="10">
        <f t="shared" si="13"/>
        <v>0</v>
      </c>
      <c r="BU40" s="10">
        <f t="shared" si="13"/>
        <v>0</v>
      </c>
      <c r="BV40" s="10">
        <f t="shared" si="13"/>
        <v>0</v>
      </c>
      <c r="BW40" s="10">
        <f t="shared" si="13"/>
        <v>0</v>
      </c>
      <c r="BX40" s="10">
        <f t="shared" ref="BX40:DI40" si="15">BX39/25%</f>
        <v>0</v>
      </c>
      <c r="BY40" s="10">
        <f t="shared" si="15"/>
        <v>0</v>
      </c>
      <c r="BZ40" s="10">
        <f t="shared" si="15"/>
        <v>0</v>
      </c>
      <c r="CA40" s="10">
        <f t="shared" si="15"/>
        <v>0</v>
      </c>
      <c r="CB40" s="10">
        <f t="shared" si="15"/>
        <v>0</v>
      </c>
      <c r="CC40" s="10">
        <f t="shared" si="15"/>
        <v>0</v>
      </c>
      <c r="CD40" s="10">
        <f t="shared" si="15"/>
        <v>0</v>
      </c>
      <c r="CE40" s="10">
        <f t="shared" si="15"/>
        <v>0</v>
      </c>
      <c r="CF40" s="10">
        <f t="shared" si="15"/>
        <v>0</v>
      </c>
      <c r="CG40" s="10">
        <f t="shared" si="15"/>
        <v>0</v>
      </c>
      <c r="CH40" s="10">
        <f t="shared" si="15"/>
        <v>0</v>
      </c>
      <c r="CI40" s="10">
        <f t="shared" si="15"/>
        <v>0</v>
      </c>
      <c r="CJ40" s="10">
        <f t="shared" si="15"/>
        <v>0</v>
      </c>
      <c r="CK40" s="10">
        <f t="shared" si="15"/>
        <v>0</v>
      </c>
      <c r="CL40" s="10">
        <f t="shared" si="15"/>
        <v>0</v>
      </c>
      <c r="CM40" s="10">
        <f t="shared" si="15"/>
        <v>0</v>
      </c>
      <c r="CN40" s="10">
        <f t="shared" si="15"/>
        <v>0</v>
      </c>
      <c r="CO40" s="10">
        <f t="shared" si="15"/>
        <v>0</v>
      </c>
      <c r="CP40" s="10">
        <f t="shared" si="15"/>
        <v>0</v>
      </c>
      <c r="CQ40" s="10">
        <f t="shared" si="15"/>
        <v>0</v>
      </c>
      <c r="CR40" s="10">
        <f t="shared" si="15"/>
        <v>0</v>
      </c>
      <c r="CS40" s="10">
        <f t="shared" si="15"/>
        <v>0</v>
      </c>
      <c r="CT40" s="10">
        <f t="shared" si="15"/>
        <v>0</v>
      </c>
      <c r="CU40" s="10">
        <f t="shared" si="15"/>
        <v>0</v>
      </c>
      <c r="CV40" s="10">
        <f t="shared" si="15"/>
        <v>0</v>
      </c>
      <c r="CW40" s="10">
        <f t="shared" si="15"/>
        <v>0</v>
      </c>
      <c r="CX40" s="10">
        <f t="shared" si="15"/>
        <v>0</v>
      </c>
      <c r="CY40" s="10">
        <f t="shared" si="15"/>
        <v>0</v>
      </c>
      <c r="CZ40" s="10">
        <f t="shared" si="15"/>
        <v>0</v>
      </c>
      <c r="DA40" s="10">
        <f t="shared" si="15"/>
        <v>0</v>
      </c>
      <c r="DB40" s="10">
        <f t="shared" si="15"/>
        <v>0</v>
      </c>
      <c r="DC40" s="10">
        <f t="shared" si="15"/>
        <v>0</v>
      </c>
      <c r="DD40" s="10">
        <f t="shared" si="15"/>
        <v>0</v>
      </c>
      <c r="DE40" s="10">
        <f t="shared" si="15"/>
        <v>0</v>
      </c>
      <c r="DF40" s="10">
        <f t="shared" si="15"/>
        <v>0</v>
      </c>
      <c r="DG40" s="10">
        <f t="shared" si="15"/>
        <v>0</v>
      </c>
      <c r="DH40" s="10">
        <f t="shared" si="15"/>
        <v>0</v>
      </c>
      <c r="DI40" s="10">
        <f t="shared" si="15"/>
        <v>0</v>
      </c>
      <c r="DJ40" s="10">
        <f t="shared" ref="DJ40:EG40" si="16">DJ39/25%</f>
        <v>0</v>
      </c>
      <c r="DK40" s="10">
        <f t="shared" si="16"/>
        <v>0</v>
      </c>
      <c r="DL40" s="10">
        <f t="shared" si="16"/>
        <v>0</v>
      </c>
      <c r="DM40" s="10">
        <f t="shared" si="16"/>
        <v>0</v>
      </c>
      <c r="DN40" s="10">
        <f t="shared" si="16"/>
        <v>0</v>
      </c>
      <c r="DO40" s="10">
        <f t="shared" si="16"/>
        <v>0</v>
      </c>
      <c r="DP40" s="10">
        <f t="shared" si="16"/>
        <v>0</v>
      </c>
      <c r="DQ40" s="10">
        <f t="shared" si="16"/>
        <v>0</v>
      </c>
      <c r="DR40" s="10">
        <f t="shared" si="16"/>
        <v>0</v>
      </c>
      <c r="DS40" s="10">
        <f t="shared" si="16"/>
        <v>0</v>
      </c>
      <c r="DT40" s="10">
        <f t="shared" si="16"/>
        <v>0</v>
      </c>
      <c r="DU40" s="10">
        <f t="shared" si="16"/>
        <v>0</v>
      </c>
      <c r="DV40" s="10">
        <f t="shared" si="16"/>
        <v>0</v>
      </c>
      <c r="DW40" s="10">
        <f t="shared" si="16"/>
        <v>0</v>
      </c>
      <c r="DX40" s="10">
        <f t="shared" si="16"/>
        <v>0</v>
      </c>
      <c r="DY40" s="10">
        <f t="shared" si="16"/>
        <v>0</v>
      </c>
      <c r="DZ40" s="10">
        <f t="shared" si="16"/>
        <v>0</v>
      </c>
      <c r="EA40" s="10">
        <f t="shared" si="16"/>
        <v>0</v>
      </c>
      <c r="EB40" s="10">
        <f t="shared" si="16"/>
        <v>0</v>
      </c>
      <c r="EC40" s="10">
        <f t="shared" si="16"/>
        <v>0</v>
      </c>
      <c r="ED40" s="10">
        <f t="shared" si="16"/>
        <v>0</v>
      </c>
      <c r="EE40" s="10">
        <f t="shared" si="16"/>
        <v>0</v>
      </c>
      <c r="EF40" s="10">
        <f t="shared" si="16"/>
        <v>0</v>
      </c>
      <c r="EG40" s="10">
        <f t="shared" si="16"/>
        <v>0</v>
      </c>
      <c r="EH40" s="10">
        <f t="shared" ref="EH40:FX40" si="17">EH39/25%</f>
        <v>0</v>
      </c>
      <c r="EI40" s="10">
        <f t="shared" si="17"/>
        <v>0</v>
      </c>
      <c r="EJ40" s="10">
        <f t="shared" si="17"/>
        <v>0</v>
      </c>
      <c r="EK40" s="10">
        <f t="shared" si="17"/>
        <v>0</v>
      </c>
      <c r="EL40" s="10">
        <f t="shared" si="17"/>
        <v>0</v>
      </c>
      <c r="EM40" s="10">
        <f t="shared" si="17"/>
        <v>0</v>
      </c>
      <c r="EN40" s="10">
        <f t="shared" si="17"/>
        <v>0</v>
      </c>
      <c r="EO40" s="10">
        <f t="shared" si="17"/>
        <v>0</v>
      </c>
      <c r="EP40" s="10">
        <f t="shared" si="17"/>
        <v>0</v>
      </c>
      <c r="EQ40" s="10">
        <f t="shared" si="17"/>
        <v>0</v>
      </c>
      <c r="ER40" s="10">
        <f t="shared" si="17"/>
        <v>0</v>
      </c>
      <c r="ES40" s="10">
        <f t="shared" si="17"/>
        <v>0</v>
      </c>
      <c r="ET40" s="10">
        <f t="shared" si="17"/>
        <v>0</v>
      </c>
      <c r="EU40" s="10">
        <f t="shared" si="17"/>
        <v>0</v>
      </c>
      <c r="EV40" s="10">
        <f t="shared" si="17"/>
        <v>0</v>
      </c>
      <c r="EW40" s="10">
        <f t="shared" si="17"/>
        <v>0</v>
      </c>
      <c r="EX40" s="10">
        <f t="shared" si="17"/>
        <v>0</v>
      </c>
      <c r="EY40" s="10">
        <f t="shared" si="17"/>
        <v>0</v>
      </c>
      <c r="EZ40" s="10">
        <f t="shared" si="17"/>
        <v>0</v>
      </c>
      <c r="FA40" s="10">
        <f t="shared" si="17"/>
        <v>0</v>
      </c>
      <c r="FB40" s="10">
        <f t="shared" si="17"/>
        <v>0</v>
      </c>
      <c r="FC40" s="10">
        <f t="shared" si="17"/>
        <v>0</v>
      </c>
      <c r="FD40" s="10">
        <f t="shared" si="17"/>
        <v>0</v>
      </c>
      <c r="FE40" s="10">
        <f t="shared" si="17"/>
        <v>0</v>
      </c>
      <c r="FF40" s="10"/>
      <c r="FG40" s="10"/>
      <c r="FH40" s="10"/>
      <c r="FI40" s="10">
        <f t="shared" si="17"/>
        <v>0</v>
      </c>
      <c r="FJ40" s="10">
        <f t="shared" si="17"/>
        <v>0</v>
      </c>
      <c r="FK40" s="10">
        <f t="shared" si="17"/>
        <v>0</v>
      </c>
      <c r="FL40" s="10">
        <f t="shared" si="17"/>
        <v>0</v>
      </c>
      <c r="FM40" s="10">
        <f t="shared" si="17"/>
        <v>0</v>
      </c>
      <c r="FN40" s="10">
        <f t="shared" si="17"/>
        <v>0</v>
      </c>
      <c r="FO40" s="10"/>
      <c r="FP40" s="10"/>
      <c r="FQ40" s="10"/>
      <c r="FR40" s="10">
        <f t="shared" si="17"/>
        <v>0</v>
      </c>
      <c r="FS40" s="10">
        <f t="shared" si="17"/>
        <v>0</v>
      </c>
      <c r="FT40" s="10">
        <f t="shared" si="17"/>
        <v>0</v>
      </c>
      <c r="FU40" s="10">
        <f t="shared" si="17"/>
        <v>0</v>
      </c>
      <c r="FV40" s="10">
        <f t="shared" si="17"/>
        <v>0</v>
      </c>
      <c r="FW40" s="10">
        <f t="shared" si="17"/>
        <v>0</v>
      </c>
      <c r="FX40" s="10">
        <f t="shared" si="17"/>
        <v>0</v>
      </c>
      <c r="FY40" s="10">
        <f t="shared" ref="FY40:HO40" si="18">FY39/25%</f>
        <v>0</v>
      </c>
      <c r="FZ40" s="10">
        <f t="shared" si="18"/>
        <v>0</v>
      </c>
      <c r="GA40" s="10">
        <f t="shared" si="18"/>
        <v>0</v>
      </c>
      <c r="GB40" s="10">
        <f t="shared" si="18"/>
        <v>0</v>
      </c>
      <c r="GC40" s="10">
        <f t="shared" si="18"/>
        <v>0</v>
      </c>
      <c r="GD40" s="10">
        <f t="shared" si="18"/>
        <v>0</v>
      </c>
      <c r="GE40" s="10">
        <f t="shared" si="18"/>
        <v>0</v>
      </c>
      <c r="GF40" s="10">
        <f t="shared" si="18"/>
        <v>0</v>
      </c>
      <c r="GG40" s="10">
        <f t="shared" si="18"/>
        <v>0</v>
      </c>
      <c r="GH40" s="10">
        <f t="shared" si="18"/>
        <v>0</v>
      </c>
      <c r="GI40" s="10">
        <f t="shared" si="18"/>
        <v>0</v>
      </c>
      <c r="GJ40" s="10">
        <f t="shared" si="18"/>
        <v>0</v>
      </c>
      <c r="GK40" s="10">
        <f t="shared" si="18"/>
        <v>0</v>
      </c>
      <c r="GL40" s="10">
        <f t="shared" si="18"/>
        <v>0</v>
      </c>
      <c r="GM40" s="10">
        <f t="shared" si="18"/>
        <v>0</v>
      </c>
      <c r="GN40" s="10">
        <f t="shared" si="18"/>
        <v>0</v>
      </c>
      <c r="GO40" s="10">
        <f t="shared" si="18"/>
        <v>0</v>
      </c>
      <c r="GP40" s="10">
        <f t="shared" si="18"/>
        <v>0</v>
      </c>
      <c r="GQ40" s="10">
        <f t="shared" si="18"/>
        <v>0</v>
      </c>
      <c r="GR40" s="10">
        <f t="shared" si="18"/>
        <v>0</v>
      </c>
      <c r="GS40" s="10">
        <f t="shared" si="18"/>
        <v>0</v>
      </c>
      <c r="GT40" s="10">
        <f t="shared" si="18"/>
        <v>0</v>
      </c>
      <c r="GU40" s="10">
        <f t="shared" si="18"/>
        <v>0</v>
      </c>
      <c r="GV40" s="10">
        <f t="shared" si="18"/>
        <v>0</v>
      </c>
      <c r="GW40" s="10">
        <f t="shared" si="18"/>
        <v>0</v>
      </c>
      <c r="GX40" s="10">
        <f t="shared" si="18"/>
        <v>0</v>
      </c>
      <c r="GY40" s="10">
        <f t="shared" si="18"/>
        <v>0</v>
      </c>
      <c r="GZ40" s="10">
        <f t="shared" si="18"/>
        <v>0</v>
      </c>
      <c r="HA40" s="10">
        <f t="shared" si="18"/>
        <v>0</v>
      </c>
      <c r="HB40" s="10">
        <f t="shared" si="18"/>
        <v>0</v>
      </c>
      <c r="HC40" s="10">
        <f t="shared" si="18"/>
        <v>0</v>
      </c>
      <c r="HD40" s="10">
        <f t="shared" si="18"/>
        <v>0</v>
      </c>
      <c r="HE40" s="10">
        <f t="shared" si="18"/>
        <v>0</v>
      </c>
      <c r="HF40" s="10">
        <f t="shared" si="18"/>
        <v>0</v>
      </c>
      <c r="HG40" s="10">
        <f t="shared" si="18"/>
        <v>0</v>
      </c>
      <c r="HH40" s="10">
        <f t="shared" si="18"/>
        <v>0</v>
      </c>
      <c r="HI40" s="10">
        <f t="shared" si="18"/>
        <v>0</v>
      </c>
      <c r="HJ40" s="10">
        <f t="shared" si="18"/>
        <v>0</v>
      </c>
      <c r="HK40" s="10">
        <f t="shared" si="18"/>
        <v>0</v>
      </c>
      <c r="HL40" s="10">
        <f t="shared" si="18"/>
        <v>0</v>
      </c>
      <c r="HM40" s="10">
        <f t="shared" si="18"/>
        <v>0</v>
      </c>
      <c r="HN40" s="10">
        <f t="shared" si="18"/>
        <v>0</v>
      </c>
      <c r="HO40" s="10">
        <f t="shared" si="18"/>
        <v>0</v>
      </c>
      <c r="HP40" s="10">
        <f t="shared" ref="HP40:IK40" si="19">HP39/25%</f>
        <v>0</v>
      </c>
      <c r="HQ40" s="10">
        <f t="shared" si="19"/>
        <v>0</v>
      </c>
      <c r="HR40" s="10">
        <f t="shared" si="19"/>
        <v>0</v>
      </c>
      <c r="HS40" s="10">
        <f t="shared" si="19"/>
        <v>0</v>
      </c>
      <c r="HT40" s="10">
        <f t="shared" si="19"/>
        <v>0</v>
      </c>
      <c r="HU40" s="10">
        <f t="shared" si="19"/>
        <v>0</v>
      </c>
      <c r="HV40" s="10">
        <f t="shared" si="19"/>
        <v>0</v>
      </c>
      <c r="HW40" s="10">
        <f t="shared" si="19"/>
        <v>0</v>
      </c>
      <c r="HX40" s="10">
        <f t="shared" si="19"/>
        <v>0</v>
      </c>
      <c r="HY40" s="10">
        <f t="shared" si="19"/>
        <v>0</v>
      </c>
      <c r="HZ40" s="10">
        <f t="shared" si="19"/>
        <v>0</v>
      </c>
      <c r="IA40" s="10">
        <f t="shared" si="19"/>
        <v>0</v>
      </c>
      <c r="IB40" s="10">
        <f t="shared" si="19"/>
        <v>0</v>
      </c>
      <c r="IC40" s="10">
        <f t="shared" si="19"/>
        <v>0</v>
      </c>
      <c r="ID40" s="10">
        <f t="shared" si="19"/>
        <v>0</v>
      </c>
      <c r="IE40" s="10">
        <f t="shared" si="19"/>
        <v>0</v>
      </c>
      <c r="IF40" s="10">
        <f t="shared" si="19"/>
        <v>0</v>
      </c>
      <c r="IG40" s="10">
        <f t="shared" si="19"/>
        <v>0</v>
      </c>
      <c r="IH40" s="10">
        <f t="shared" si="19"/>
        <v>0</v>
      </c>
      <c r="II40" s="10">
        <f t="shared" si="19"/>
        <v>0</v>
      </c>
      <c r="IJ40" s="10">
        <f t="shared" si="19"/>
        <v>0</v>
      </c>
      <c r="IK40" s="10">
        <f t="shared" si="19"/>
        <v>0</v>
      </c>
      <c r="IL40" s="10">
        <f t="shared" ref="IL40:IQ40" si="20">IL39/25%</f>
        <v>0</v>
      </c>
      <c r="IM40" s="10">
        <f t="shared" si="20"/>
        <v>0</v>
      </c>
      <c r="IN40" s="10">
        <f t="shared" si="20"/>
        <v>0</v>
      </c>
      <c r="IO40" s="10">
        <f t="shared" si="20"/>
        <v>0</v>
      </c>
      <c r="IP40" s="10">
        <f t="shared" si="20"/>
        <v>0</v>
      </c>
      <c r="IQ40" s="10">
        <f t="shared" si="20"/>
        <v>0</v>
      </c>
      <c r="IR40" s="10">
        <f t="shared" ref="IR40:IT40" si="21">IR39/25%</f>
        <v>0</v>
      </c>
      <c r="IS40" s="10">
        <f t="shared" si="21"/>
        <v>0</v>
      </c>
      <c r="IT40" s="10">
        <f t="shared" si="21"/>
        <v>0</v>
      </c>
    </row>
    <row r="42" spans="1:254" x14ac:dyDescent="0.25">
      <c r="B42" s="11" t="s">
        <v>763</v>
      </c>
    </row>
    <row r="43" spans="1:254" x14ac:dyDescent="0.25">
      <c r="B43" t="s">
        <v>764</v>
      </c>
      <c r="C43" t="s">
        <v>765</v>
      </c>
      <c r="D43" s="33">
        <f>C40+F40+I40+L40+O40+R40+U40/7</f>
        <v>0</v>
      </c>
      <c r="E43">
        <f>D43/100*25</f>
        <v>0</v>
      </c>
    </row>
    <row r="44" spans="1:254" x14ac:dyDescent="0.25">
      <c r="B44" t="s">
        <v>766</v>
      </c>
      <c r="C44" t="s">
        <v>765</v>
      </c>
      <c r="D44">
        <f>D40+G40+J40+M40+P40+S40+V40/7</f>
        <v>0</v>
      </c>
      <c r="E44">
        <f t="shared" ref="E44:E45" si="22">D44/100*25</f>
        <v>0</v>
      </c>
    </row>
    <row r="45" spans="1:254" x14ac:dyDescent="0.25">
      <c r="B45" t="s">
        <v>767</v>
      </c>
      <c r="C45" t="s">
        <v>765</v>
      </c>
      <c r="D45">
        <f>E40+H40+K40+N40+Q40+T40+W40/7</f>
        <v>0</v>
      </c>
      <c r="E45">
        <f t="shared" si="22"/>
        <v>0</v>
      </c>
    </row>
    <row r="47" spans="1:254" x14ac:dyDescent="0.25">
      <c r="B47" t="s">
        <v>764</v>
      </c>
      <c r="C47" t="s">
        <v>768</v>
      </c>
      <c r="D47" s="33">
        <f>X40+AA40+AD40+AG40+AJ40+AM40+AP40+AS40+AV40+AY40+BB40+BE40+BH40+BK40+BN40+BQ40+BT40+BW40+BZ40+CC40+CF40+CI40+CL40+CO40+CR40+CU40+CX40+DA40/28</f>
        <v>0</v>
      </c>
      <c r="E47">
        <f>D47/100*25</f>
        <v>0</v>
      </c>
    </row>
    <row r="48" spans="1:254" x14ac:dyDescent="0.25">
      <c r="B48" t="s">
        <v>766</v>
      </c>
      <c r="C48" t="s">
        <v>768</v>
      </c>
      <c r="D48">
        <f>Y40+AB40+AE40+AH40+AK40+AN40+AQ40+AT40+AW40+AZ40+BC40+BF40+BI40+BL40+BO40+BR40+BU40+BX40+CA40+CD40+CG40+CJ40+CM40+CP40+CS40+CV40+CY40+DB40/28</f>
        <v>0</v>
      </c>
      <c r="E48">
        <f t="shared" ref="E48:E49" si="23">D48/100*25</f>
        <v>0</v>
      </c>
    </row>
    <row r="49" spans="2:5" x14ac:dyDescent="0.25">
      <c r="B49" t="s">
        <v>767</v>
      </c>
      <c r="C49" t="s">
        <v>768</v>
      </c>
      <c r="D49">
        <f>Z40+AC40+AF40+AI40+AL40+AO40+AR40+AU40+AX40+BA40+BD40+BG40+BJ40+BM40+BP40+BS40+BV40+BY40+CB40+CE40+CH40+CK40+CN40+CQ40+CT40+CW40+CZ40+DC40/28</f>
        <v>0</v>
      </c>
      <c r="E49">
        <f t="shared" si="23"/>
        <v>0</v>
      </c>
    </row>
    <row r="51" spans="2:5" x14ac:dyDescent="0.25">
      <c r="B51" t="s">
        <v>764</v>
      </c>
      <c r="C51" t="s">
        <v>770</v>
      </c>
      <c r="D51">
        <f>DD40+DG40+DJ40+DM40+DP40+DS40+DV40/7</f>
        <v>0</v>
      </c>
      <c r="E51">
        <f>D51/100*25</f>
        <v>0</v>
      </c>
    </row>
    <row r="52" spans="2:5" x14ac:dyDescent="0.25">
      <c r="B52" t="s">
        <v>766</v>
      </c>
      <c r="C52" t="s">
        <v>770</v>
      </c>
      <c r="D52">
        <f>DD40+DG40+DJ40+DM40+DP40+DS40+DV40/7</f>
        <v>0</v>
      </c>
      <c r="E52">
        <f t="shared" ref="E52:E53" si="24">D52/100*25</f>
        <v>0</v>
      </c>
    </row>
    <row r="53" spans="2:5" x14ac:dyDescent="0.25">
      <c r="B53" t="s">
        <v>767</v>
      </c>
      <c r="C53" t="s">
        <v>770</v>
      </c>
      <c r="D53">
        <f>DF40+DI40+DL40+DO40+DR40+DU40+DX40/7</f>
        <v>0</v>
      </c>
      <c r="E53">
        <f t="shared" si="24"/>
        <v>0</v>
      </c>
    </row>
    <row r="55" spans="2:5" x14ac:dyDescent="0.25">
      <c r="B55" t="s">
        <v>764</v>
      </c>
      <c r="C55" t="s">
        <v>769</v>
      </c>
      <c r="D55">
        <f>DY40+EB40+EE40+EH40+EK40+EN40+EQ40+ET40+EW40+EZ40+FC40+FF40+FI40+FL40+FO40+FR40+FU40+FX40+GA40+GD40+GG40+GJ40+GM40+GP40+GS40+GV40+GY40+HB40+HE40+HH40+HK40+HN40+HQ40+HT40+HW40/35</f>
        <v>0</v>
      </c>
      <c r="E55">
        <f>D55/100*25</f>
        <v>0</v>
      </c>
    </row>
    <row r="56" spans="2:5" x14ac:dyDescent="0.25">
      <c r="B56" t="s">
        <v>766</v>
      </c>
      <c r="C56" t="s">
        <v>769</v>
      </c>
      <c r="D56">
        <f>DZ40+EC40+EF40+EI40+EL40+EO40+ER40+EU40+EX40+FA40+FD40+FG40+FJ40+FM40+FP40+FS40+FV40+FY40+GB40+GE40+GH40+GK40+GN40+GQ40+GT40+GW40+GZ40+HC40+HF40+HI40+HL40+HO40+HR40+HU40+HX40/35</f>
        <v>0</v>
      </c>
      <c r="E56">
        <f t="shared" ref="E56:E57" si="25">D56/100*25</f>
        <v>0</v>
      </c>
    </row>
    <row r="57" spans="2:5" x14ac:dyDescent="0.25">
      <c r="B57" t="s">
        <v>767</v>
      </c>
      <c r="C57" t="s">
        <v>769</v>
      </c>
      <c r="D57">
        <f>EA40+ED40+EG40+EJ40+EM40+EP40+ES40+EV40+EY40+FB40+FE40+FH40+FK40+FN40+FQ40+FT40+FW40+FZ40+GC40+GF40+GI40+GL40+GO40+GR40+GU40+GX40+HA40+HD40+HG40+HJ40+HM40+HP40+HS40+HV40+HY40/35</f>
        <v>0</v>
      </c>
      <c r="E57">
        <f t="shared" si="25"/>
        <v>0</v>
      </c>
    </row>
    <row r="59" spans="2:5" x14ac:dyDescent="0.25">
      <c r="B59" t="s">
        <v>764</v>
      </c>
      <c r="C59" t="s">
        <v>771</v>
      </c>
      <c r="D59">
        <f>HZ40+IC40+IF40+II40+IL40+IO40+IR40/7</f>
        <v>0</v>
      </c>
      <c r="E59">
        <f>D59/100*25</f>
        <v>0</v>
      </c>
    </row>
    <row r="60" spans="2:5" x14ac:dyDescent="0.25">
      <c r="B60" t="s">
        <v>766</v>
      </c>
      <c r="C60" t="s">
        <v>771</v>
      </c>
      <c r="D60">
        <f>IA40+ID40+IG40+IJ40+IM40+IP40+IS40/7</f>
        <v>0</v>
      </c>
      <c r="E60">
        <f t="shared" ref="E60:E61" si="26">D60/100*25</f>
        <v>0</v>
      </c>
    </row>
    <row r="61" spans="2:5" x14ac:dyDescent="0.25">
      <c r="B61" t="s">
        <v>767</v>
      </c>
      <c r="C61" t="s">
        <v>771</v>
      </c>
      <c r="D61">
        <f>IB40+IE40+IH40+IK40+IN40+IQ40+IT40/7</f>
        <v>0</v>
      </c>
      <c r="E61">
        <f t="shared" si="26"/>
        <v>0</v>
      </c>
    </row>
  </sheetData>
  <mergeCells count="189"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Анастасия Патынок</cp:lastModifiedBy>
  <dcterms:created xsi:type="dcterms:W3CDTF">2022-12-22T06:57:03Z</dcterms:created>
  <dcterms:modified xsi:type="dcterms:W3CDTF">2024-02-28T09:07:07Z</dcterms:modified>
</cp:coreProperties>
</file>